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8學年度午餐\1.供應作業(菜單、驗收、三章1Q)\滿意度調查\"/>
    </mc:Choice>
  </mc:AlternateContent>
  <bookViews>
    <workbookView xWindow="0" yWindow="0" windowWidth="11685" windowHeight="5250" activeTab="1"/>
  </bookViews>
  <sheets>
    <sheet name="學生109.4" sheetId="13" r:id="rId1"/>
    <sheet name="109.4意見表" sheetId="5" r:id="rId2"/>
  </sheets>
  <definedNames>
    <definedName name="_xlnm.Print_Area" localSheetId="1">'109.4意見表'!$B$3:$J$16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<sst xmlns="http://schemas.openxmlformats.org/spreadsheetml/2006/main" count="146" uniqueCount="63">
  <si>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</si>
  <si>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</si>
  <si>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</si>
  <si>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</si>
  <si>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</si>
  <si>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</si>
  <si>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</si>
  <si>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</si>
  <si>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</si>
  <si>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</si>
  <si>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</si>
  <si>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</si>
  <si>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</si>
  <si>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</si>
  <si>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</si>
  <si>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</si>
  <si>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</si>
  <si>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</si>
  <si>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</si>
  <si>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</si>
  <si>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</si>
  <si>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</si>
  <si>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</si>
  <si>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</si>
  <si>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</si>
  <si>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</si>
  <si>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</si>
  <si>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</si>
  <si>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</si>
  <si>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</si>
  <si>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</si>
  <si>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</si>
  <si>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</si>
  <si>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</si>
  <si>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</si>
  <si>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</si>
  <si>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</si>
  <si>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</si>
  <si>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</si>
  <si>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</si>
  <si>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</si>
  <si>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</si>
  <si>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</si>
  <si>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</si>
  <si>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</si>
  <si>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</si>
  <si>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</si>
  <si>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</si>
  <si>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</si>
  <si>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</si>
  <si>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</si>
  <si>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</si>
  <si>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</si>
  <si>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</si>
  <si>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問卷總件數:39</t>
    <phoneticPr fontId="1" type="noConversion"/>
  </si>
  <si>
    <t>四甲</t>
    <phoneticPr fontId="1" type="noConversion"/>
  </si>
  <si>
    <t>臺中市東勢區石角國小午餐滿意度調查表109年4月份</t>
    <phoneticPr fontId="1" type="noConversion"/>
  </si>
  <si>
    <t>謝謝午餐阿姨</t>
    <phoneticPr fontId="1" type="noConversion"/>
  </si>
  <si>
    <t>謝謝廚工阿姨貼心為明峰準備不</t>
    <phoneticPr fontId="1" type="noConversion"/>
  </si>
  <si>
    <r>
      <t>含辣味辛香料之餐點</t>
    </r>
    <r>
      <rPr>
        <sz val="24"/>
        <color theme="1"/>
        <rFont val="新細明體"/>
        <family val="1"/>
        <charset val="136"/>
      </rPr>
      <t>，</t>
    </r>
    <r>
      <rPr>
        <sz val="24"/>
        <color theme="1"/>
        <rFont val="標楷體"/>
        <family val="4"/>
        <charset val="136"/>
      </rPr>
      <t>讓明峰能</t>
    </r>
    <phoneticPr fontId="1" type="noConversion"/>
  </si>
  <si>
    <t>開心吃到每道菜，由衷感謝。</t>
    <phoneticPr fontId="1" type="noConversion"/>
  </si>
  <si>
    <t>1.謝謝四甲的小天使們(愛心)</t>
    <phoneticPr fontId="1" type="noConversion"/>
  </si>
  <si>
    <t>109年4月份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</si>
</sst>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'學生109.4'!$F$4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'學生109.4'!$G$4:$M$4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'學生109.4'!$F$5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'學生109.4'!$G$5:$M$5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'學生109.4'!$F$6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'學生109.4'!$F$7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'學生109.4'!$F$8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'學生109.4'!$G$49:$M$49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'學生109.4'!$F$50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'學生109.4'!$G$50:$M$50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'學生109.4'!$F$51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'學生109.4'!$F$52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'學生109.4'!$F$53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'學生109.4'!$G$54:$M$54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'學生109.4'!$F$55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'學生109.4'!$G$55:$M$55</c:f>
              <c:numCache>
                <c:formatCode>General</c:formatCode>
                <c:ptCount val="7"/>
                <c:pt idx="2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'學生109.4'!$F$56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'學生109.4'!$F$77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'學生109.4'!$F$58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'學生109.4'!$G$59:$M$59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'學生109.4'!$F$60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'學生109.4'!$G$60:$M$60</c:f>
              <c:numCache>
                <c:formatCode>General</c:formatCode>
                <c:ptCount val="7"/>
                <c:pt idx="2">
                  <c:v>4</c:v>
                </c:pt>
                <c:pt idx="4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'學生109.4'!$F$61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'學生109.4'!$F$62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'學生109.4'!$F$63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'學生109.4'!$G$64:$M$64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'學生109.4'!$F$65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'學生109.4'!$G$65:$M$65</c:f>
              <c:numCache>
                <c:formatCode>General</c:formatCode>
                <c:ptCount val="7"/>
                <c:pt idx="2">
                  <c:v>4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'學生109.4'!$F$66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'學生109.4'!$F$67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'學生109.4'!$F$68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'學生109.4'!$G$69:$M$69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'學生109.4'!$F$70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'學生109.4'!$G$70:$M$70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'學生109.4'!$F$71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'學生109.4'!$F$72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'學生109.4'!$F$73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'學生109.4'!$G$79:$M$79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'學生109.4'!$F$80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'學生109.4'!$G$80:$M$80</c:f>
              <c:numCache>
                <c:formatCode>General</c:formatCode>
                <c:ptCount val="7"/>
                <c:pt idx="2">
                  <c:v>4</c:v>
                </c:pt>
                <c:pt idx="4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'學生109.4'!$F$81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'學生109.4'!$F$82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'學生109.4'!$F$83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'學生109.4'!$G$74:$M$74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'學生109.4'!$F$75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'學生109.4'!$G$75:$M$75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'學生109.4'!$F$76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'學生109.4'!$F$77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'學生109.4'!$F$78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'學生109.4'!$G$84:$M$84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'學生109.4'!$F$85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'學生109.4'!$F$86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'學生109.4'!$F$87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'學生109.4'!$F$88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'學生109.4'!$G$89:$M$89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'學生109.4'!$F$90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'學生109.4'!$G$90:$M$90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'學生109.4'!$F$91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'學生109.4'!$F$92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'學生109.4'!$F$93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'學生109.4'!$N$4:$N$8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'學生109.4'!$N$4:$N$8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'學生109.4'!$G$9:$M$9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'學生109.4'!$F$10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'學生109.4'!$G$10:$M$10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'學生109.4'!$F$11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'學生109.4'!$F$12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'學生109.4'!$F$13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'學生109.4'!$N$9:$N$13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'學生109.4'!$N$14:$N$18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'學生109.4'!$N$19:$N$23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'學生109.4'!$N$25:$N$28</c:f>
              <c:numCache>
                <c:formatCode>0.00%</c:formatCode>
                <c:ptCount val="4"/>
                <c:pt idx="0">
                  <c:v>2.2727272727272728E-2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'學生109.4'!$N$29:$N$33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'學生109.4'!$N$34:$N$38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'學生109.4'!$N$39:$N$43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'學生109.4'!$N$44:$N$48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'學生109.4'!$N$49:$N$53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'學生109.4'!$N$54:$N$58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'學生109.4'!$G$14:$M$14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'學生109.4'!$F$15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'學生109.4'!$G$15:$M$15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'學生109.4'!$F$16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'學生109.4'!$F$17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'學生109.4'!$F$18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'學生109.4'!$N$59:$N$63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'學生109.4'!$N$64:$N$68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'學生109.4'!$N$69:$N$73</c:f>
              <c:numCache>
                <c:formatCode>0.00%</c:formatCode>
                <c:ptCount val="5"/>
                <c:pt idx="0">
                  <c:v>0.65909090909090906</c:v>
                </c:pt>
                <c:pt idx="1">
                  <c:v>0.22727272727272727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'學生109.4'!$N$74:$N$78</c:f>
              <c:numCache>
                <c:formatCode>0.00%</c:formatCode>
                <c:ptCount val="5"/>
                <c:pt idx="0">
                  <c:v>0.75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'學生109.4'!$N$79:$N$83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'學生109.4'!$N$84:$N$88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'學生109.4'!$N$89:$N$93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'學生109.4'!$AJ$3:$AJ$7</c:f>
              <c:numCache>
                <c:formatCode>General</c:formatCode>
                <c:ptCount val="5"/>
                <c:pt idx="0">
                  <c:v>641</c:v>
                </c:pt>
                <c:pt idx="1">
                  <c:v>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'學生109.4'!$G$19:$M$19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'學生109.4'!$F$20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'學生109.4'!$G$20:$M$20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'學生109.4'!$F$21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'學生109.4'!$F$22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'學生109.4'!$F$23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'學生109.4'!$G$23:$M$23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'學生109.4'!$G$24:$M$24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'學生109.4'!$F$25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'學生109.4'!$G$25:$M$25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'學生109.4'!$F$26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'學生109.4'!$F$27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'學生109.4'!$F$28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'學生109.4'!$G$29:$M$29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'學生109.4'!$F$30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'學生109.4'!$G$30:$M$30</c:f>
              <c:numCache>
                <c:formatCode>General</c:formatCode>
                <c:ptCount val="7"/>
                <c:pt idx="2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'學生109.4'!$F$31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'學生109.4'!$F$32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'學生109.4'!$F$33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'學生109.4'!$G$34:$M$34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'學生109.4'!$F$35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'學生109.4'!$G$35:$M$35</c:f>
              <c:numCache>
                <c:formatCode>General</c:formatCode>
                <c:ptCount val="7"/>
                <c:pt idx="2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'學生109.4'!$F$36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'學生109.4'!$F$37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'學生109.4'!$F$38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'學生109.4'!$G$39:$M$39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'學生109.4'!$F$40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'學生109.4'!$G$40:$M$40</c:f>
              <c:numCache>
                <c:formatCode>General</c:formatCode>
                <c:ptCount val="7"/>
                <c:pt idx="2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'學生109.4'!$F$41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'學生109.4'!$F$42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'學生109.4'!$F$43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'學生109.4'!$F$44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'學生109.4'!$G$44:$M$44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'學生109.4'!$F$45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'學生109.4'!$G$45:$M$45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'學生109.4'!$F$46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'學生109.4'!$F$47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'學生109.4'!$F$48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'學生109.4'!$G$48:$M$48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topLeftCell="A7" zoomScaleNormal="100" zoomScaleSheetLayoutView="100" workbookViewId="0">
      <selection activeCell="L92" sqref="L92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38" t="s">
        <v>56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3">
      <c r="C2" s="39" t="s">
        <v>54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641</v>
      </c>
      <c r="AK3" s="23">
        <f>AJ3/(AJ3+AJ4+AJ5+AJ6+AJ7)</f>
        <v>0.91310541310541316</v>
      </c>
    </row>
    <row r="4" spans="3:37" s="8" customFormat="1" ht="24.6" customHeight="1" thickBot="1" x14ac:dyDescent="0.3">
      <c r="C4" s="40" t="s">
        <v>10</v>
      </c>
      <c r="D4" s="45">
        <v>1</v>
      </c>
      <c r="E4" s="48" t="s">
        <v>27</v>
      </c>
      <c r="F4" s="12" t="s">
        <v>5</v>
      </c>
      <c r="G4" s="12">
        <v>9</v>
      </c>
      <c r="H4" s="12">
        <v>7</v>
      </c>
      <c r="I4" s="12">
        <v>4</v>
      </c>
      <c r="J4" s="12">
        <v>8</v>
      </c>
      <c r="K4" s="12">
        <v>5</v>
      </c>
      <c r="L4" s="12">
        <v>6</v>
      </c>
      <c r="M4" s="12">
        <f t="shared" ref="M4:M67" si="0">SUM(G4:L4)</f>
        <v>39</v>
      </c>
      <c r="N4" s="19">
        <f>M4/44</f>
        <v>0.88636363636363635</v>
      </c>
      <c r="AI4" s="22" t="s">
        <v>43</v>
      </c>
      <c r="AJ4" s="21">
        <f>M5+M10+M15+M20+M25+M30+M35+M40+M45+M50+M55+M60+M65+M70+M75+M80+M85+M90</f>
        <v>61</v>
      </c>
      <c r="AK4" s="23">
        <f>AJ4/(AJ3+AJ4+AJ5+AJ6+AJ7)</f>
        <v>8.68945868945869E-2</v>
      </c>
    </row>
    <row r="5" spans="3:37" s="8" customFormat="1" ht="18.600000000000001" customHeight="1" thickBot="1" x14ac:dyDescent="0.3">
      <c r="C5" s="41"/>
      <c r="D5" s="46"/>
      <c r="E5" s="49"/>
      <c r="F5" s="9" t="s">
        <v>6</v>
      </c>
      <c r="G5" s="9"/>
      <c r="H5" s="9"/>
      <c r="I5" s="9"/>
      <c r="J5" s="9"/>
      <c r="K5" s="9"/>
      <c r="L5" s="9"/>
      <c r="M5" s="9">
        <f t="shared" si="0"/>
        <v>0</v>
      </c>
      <c r="N5" s="19">
        <f>M5/44</f>
        <v>0</v>
      </c>
      <c r="AI5" s="22" t="s">
        <v>44</v>
      </c>
      <c r="AJ5" s="21">
        <f>M6+M11+M16+M21+M26+M31+M36+M41+M46+M51+M56+M61+M66+M71+M76+M81+M86+M91</f>
        <v>0</v>
      </c>
      <c r="AK5" s="23">
        <f>AJ5/(AJ3+AJ4+AJ5+AJ6+AJ7)</f>
        <v>0</v>
      </c>
    </row>
    <row r="6" spans="3:37" s="8" customFormat="1" ht="21" customHeight="1" thickBot="1" x14ac:dyDescent="0.3">
      <c r="C6" s="41"/>
      <c r="D6" s="46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43"/>
      <c r="D9" s="45">
        <v>2</v>
      </c>
      <c r="E9" s="48" t="s">
        <v>28</v>
      </c>
      <c r="F9" s="12" t="s">
        <v>5</v>
      </c>
      <c r="G9" s="30">
        <v>9</v>
      </c>
      <c r="H9" s="30">
        <v>7</v>
      </c>
      <c r="I9" s="30">
        <v>4</v>
      </c>
      <c r="J9" s="30">
        <v>8</v>
      </c>
      <c r="K9" s="30">
        <v>5</v>
      </c>
      <c r="L9" s="12">
        <v>5</v>
      </c>
      <c r="M9" s="12">
        <f t="shared" si="0"/>
        <v>38</v>
      </c>
      <c r="N9" s="19">
        <f t="shared" si="1"/>
        <v>0.86363636363636365</v>
      </c>
    </row>
    <row r="10" spans="3:37" s="8" customFormat="1" ht="21" customHeight="1" thickBot="1" x14ac:dyDescent="0.3">
      <c r="C10" s="43"/>
      <c r="D10" s="46"/>
      <c r="E10" s="49"/>
      <c r="F10" s="9" t="s">
        <v>6</v>
      </c>
      <c r="G10" s="14"/>
      <c r="H10" s="14"/>
      <c r="I10" s="14"/>
      <c r="J10" s="14"/>
      <c r="K10" s="14"/>
      <c r="L10" s="9">
        <v>1</v>
      </c>
      <c r="M10" s="9">
        <f t="shared" si="0"/>
        <v>1</v>
      </c>
      <c r="N10" s="19">
        <f t="shared" si="1"/>
        <v>2.2727272727272728E-2</v>
      </c>
    </row>
    <row r="11" spans="3:37" s="8" customFormat="1" ht="18.600000000000001" customHeight="1" thickBot="1" x14ac:dyDescent="0.3">
      <c r="C11" s="43"/>
      <c r="D11" s="46"/>
      <c r="E11" s="49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43"/>
      <c r="D14" s="45">
        <v>3</v>
      </c>
      <c r="E14" s="48" t="s">
        <v>29</v>
      </c>
      <c r="F14" s="12" t="s">
        <v>5</v>
      </c>
      <c r="G14" s="30">
        <v>9</v>
      </c>
      <c r="H14" s="30">
        <v>7</v>
      </c>
      <c r="I14" s="30">
        <v>4</v>
      </c>
      <c r="J14" s="30">
        <v>8</v>
      </c>
      <c r="K14" s="30">
        <v>5</v>
      </c>
      <c r="L14" s="12">
        <v>6</v>
      </c>
      <c r="M14" s="12">
        <f t="shared" si="0"/>
        <v>39</v>
      </c>
      <c r="N14" s="19">
        <f t="shared" si="1"/>
        <v>0.88636363636363635</v>
      </c>
    </row>
    <row r="15" spans="3:37" s="8" customFormat="1" ht="19.7" customHeight="1" thickBot="1" x14ac:dyDescent="0.3">
      <c r="C15" s="43"/>
      <c r="D15" s="46"/>
      <c r="E15" s="49"/>
      <c r="F15" s="9" t="s">
        <v>6</v>
      </c>
      <c r="G15" s="14"/>
      <c r="H15" s="14"/>
      <c r="I15" s="14"/>
      <c r="J15" s="14"/>
      <c r="K15" s="14"/>
      <c r="L15" s="9"/>
      <c r="M15" s="9">
        <f t="shared" si="0"/>
        <v>0</v>
      </c>
      <c r="N15" s="19">
        <f t="shared" si="1"/>
        <v>0</v>
      </c>
    </row>
    <row r="16" spans="3:37" s="8" customFormat="1" ht="18.600000000000001" customHeight="1" thickBot="1" x14ac:dyDescent="0.3">
      <c r="C16" s="43"/>
      <c r="D16" s="46"/>
      <c r="E16" s="49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43"/>
      <c r="D19" s="45">
        <v>4</v>
      </c>
      <c r="E19" s="48" t="s">
        <v>30</v>
      </c>
      <c r="F19" s="12" t="s">
        <v>5</v>
      </c>
      <c r="G19" s="30">
        <v>9</v>
      </c>
      <c r="H19" s="30">
        <v>7</v>
      </c>
      <c r="I19" s="30">
        <v>4</v>
      </c>
      <c r="J19" s="30">
        <v>8</v>
      </c>
      <c r="K19" s="12">
        <v>5</v>
      </c>
      <c r="L19" s="12">
        <v>3</v>
      </c>
      <c r="M19" s="12">
        <f t="shared" si="0"/>
        <v>36</v>
      </c>
      <c r="N19" s="19">
        <f t="shared" si="1"/>
        <v>0.81818181818181823</v>
      </c>
    </row>
    <row r="20" spans="3:14" s="8" customFormat="1" ht="21" customHeight="1" thickBot="1" x14ac:dyDescent="0.3">
      <c r="C20" s="43"/>
      <c r="D20" s="46"/>
      <c r="E20" s="49"/>
      <c r="F20" s="9" t="s">
        <v>6</v>
      </c>
      <c r="G20" s="14"/>
      <c r="H20" s="14"/>
      <c r="I20" s="14"/>
      <c r="J20" s="14"/>
      <c r="K20" s="9"/>
      <c r="L20" s="9">
        <v>3</v>
      </c>
      <c r="M20" s="9">
        <f t="shared" si="0"/>
        <v>3</v>
      </c>
      <c r="N20" s="19">
        <f t="shared" si="1"/>
        <v>6.8181818181818177E-2</v>
      </c>
    </row>
    <row r="21" spans="3:14" s="8" customFormat="1" ht="18" customHeight="1" thickBot="1" x14ac:dyDescent="0.3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43"/>
      <c r="D24" s="45">
        <v>5</v>
      </c>
      <c r="E24" s="48" t="s">
        <v>31</v>
      </c>
      <c r="F24" s="12" t="s">
        <v>5</v>
      </c>
      <c r="G24" s="30">
        <v>9</v>
      </c>
      <c r="H24" s="30">
        <v>7</v>
      </c>
      <c r="I24" s="12">
        <v>4</v>
      </c>
      <c r="J24" s="12">
        <v>8</v>
      </c>
      <c r="K24" s="12">
        <v>5</v>
      </c>
      <c r="L24" s="12">
        <v>5</v>
      </c>
      <c r="M24" s="12">
        <f t="shared" si="0"/>
        <v>38</v>
      </c>
      <c r="N24" s="19">
        <f>M24/44</f>
        <v>0.86363636363636365</v>
      </c>
    </row>
    <row r="25" spans="3:14" s="8" customFormat="1" ht="21" customHeight="1" thickBot="1" x14ac:dyDescent="0.3">
      <c r="C25" s="43"/>
      <c r="D25" s="46"/>
      <c r="E25" s="49"/>
      <c r="F25" s="9" t="s">
        <v>6</v>
      </c>
      <c r="G25" s="14"/>
      <c r="H25" s="14"/>
      <c r="I25" s="9"/>
      <c r="J25" s="9"/>
      <c r="K25" s="9"/>
      <c r="L25" s="9">
        <v>1</v>
      </c>
      <c r="M25" s="9">
        <f t="shared" si="0"/>
        <v>1</v>
      </c>
      <c r="N25" s="19">
        <f>M25/44</f>
        <v>2.2727272727272728E-2</v>
      </c>
    </row>
    <row r="26" spans="3:14" s="8" customFormat="1" ht="18.600000000000001" customHeight="1" thickBot="1" x14ac:dyDescent="0.3">
      <c r="C26" s="43"/>
      <c r="D26" s="46"/>
      <c r="E26" s="49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40" t="s">
        <v>4</v>
      </c>
      <c r="D29" s="45">
        <v>6</v>
      </c>
      <c r="E29" s="52" t="s">
        <v>24</v>
      </c>
      <c r="F29" s="12" t="s">
        <v>5</v>
      </c>
      <c r="G29" s="12">
        <v>9</v>
      </c>
      <c r="H29" s="12">
        <v>7</v>
      </c>
      <c r="I29" s="12">
        <v>2</v>
      </c>
      <c r="J29" s="12">
        <v>8</v>
      </c>
      <c r="K29" s="12">
        <v>5</v>
      </c>
      <c r="L29" s="12">
        <v>6</v>
      </c>
      <c r="M29" s="30">
        <f t="shared" si="0"/>
        <v>37</v>
      </c>
      <c r="N29" s="19">
        <f>M29/44</f>
        <v>0.84090909090909094</v>
      </c>
    </row>
    <row r="30" spans="3:14" s="8" customFormat="1" ht="18.600000000000001" customHeight="1" thickBot="1" x14ac:dyDescent="0.3">
      <c r="C30" s="41"/>
      <c r="D30" s="46"/>
      <c r="E30" s="53"/>
      <c r="F30" s="9" t="s">
        <v>6</v>
      </c>
      <c r="G30" s="9"/>
      <c r="H30" s="9"/>
      <c r="I30" s="9">
        <v>2</v>
      </c>
      <c r="J30" s="9"/>
      <c r="K30" s="9"/>
      <c r="L30" s="9"/>
      <c r="M30" s="9">
        <f t="shared" si="0"/>
        <v>2</v>
      </c>
      <c r="N30" s="19">
        <f>M30/44</f>
        <v>4.5454545454545456E-2</v>
      </c>
    </row>
    <row r="31" spans="3:14" s="8" customFormat="1" ht="16.7" customHeight="1" thickBot="1" x14ac:dyDescent="0.3">
      <c r="C31" s="41"/>
      <c r="D31" s="46"/>
      <c r="E31" s="53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43"/>
      <c r="D34" s="45">
        <v>7</v>
      </c>
      <c r="E34" s="48" t="s">
        <v>25</v>
      </c>
      <c r="F34" s="12" t="s">
        <v>5</v>
      </c>
      <c r="G34" s="12">
        <v>9</v>
      </c>
      <c r="H34" s="12">
        <v>7</v>
      </c>
      <c r="I34" s="30">
        <v>2</v>
      </c>
      <c r="J34" s="30">
        <v>8</v>
      </c>
      <c r="K34" s="30">
        <v>4</v>
      </c>
      <c r="L34" s="30">
        <v>5</v>
      </c>
      <c r="M34" s="12">
        <f t="shared" si="0"/>
        <v>35</v>
      </c>
      <c r="N34" s="19">
        <f>M34/44</f>
        <v>0.79545454545454541</v>
      </c>
    </row>
    <row r="35" spans="3:14" s="8" customFormat="1" ht="18" customHeight="1" thickBot="1" x14ac:dyDescent="0.3">
      <c r="C35" s="43"/>
      <c r="D35" s="46"/>
      <c r="E35" s="49"/>
      <c r="F35" s="9" t="s">
        <v>6</v>
      </c>
      <c r="G35" s="9"/>
      <c r="H35" s="9"/>
      <c r="I35" s="14">
        <v>2</v>
      </c>
      <c r="J35" s="14"/>
      <c r="K35" s="14">
        <v>1</v>
      </c>
      <c r="L35" s="14">
        <v>1</v>
      </c>
      <c r="M35" s="9">
        <f t="shared" si="0"/>
        <v>4</v>
      </c>
      <c r="N35" s="19">
        <f>M35/44</f>
        <v>9.0909090909090912E-2</v>
      </c>
    </row>
    <row r="36" spans="3:14" s="8" customFormat="1" ht="17.45" customHeight="1" thickBot="1" x14ac:dyDescent="0.3">
      <c r="C36" s="43"/>
      <c r="D36" s="46"/>
      <c r="E36" s="49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43"/>
      <c r="D39" s="45">
        <v>8</v>
      </c>
      <c r="E39" s="48" t="s">
        <v>32</v>
      </c>
      <c r="F39" s="12" t="s">
        <v>5</v>
      </c>
      <c r="G39" s="12">
        <v>9</v>
      </c>
      <c r="H39" s="12">
        <v>7</v>
      </c>
      <c r="I39" s="12">
        <v>2</v>
      </c>
      <c r="J39" s="30">
        <v>8</v>
      </c>
      <c r="K39" s="30">
        <v>5</v>
      </c>
      <c r="L39" s="30">
        <v>6</v>
      </c>
      <c r="M39" s="12">
        <f t="shared" si="0"/>
        <v>37</v>
      </c>
      <c r="N39" s="19">
        <f>M39/44</f>
        <v>0.84090909090909094</v>
      </c>
    </row>
    <row r="40" spans="3:14" s="8" customFormat="1" ht="18" customHeight="1" thickBot="1" x14ac:dyDescent="0.3">
      <c r="C40" s="43"/>
      <c r="D40" s="46"/>
      <c r="E40" s="49"/>
      <c r="F40" s="9" t="s">
        <v>6</v>
      </c>
      <c r="G40" s="9"/>
      <c r="H40" s="9"/>
      <c r="I40" s="9">
        <v>2</v>
      </c>
      <c r="J40" s="14"/>
      <c r="K40" s="14"/>
      <c r="L40" s="14"/>
      <c r="M40" s="9">
        <f t="shared" si="0"/>
        <v>2</v>
      </c>
      <c r="N40" s="19">
        <f>M40/44</f>
        <v>4.5454545454545456E-2</v>
      </c>
    </row>
    <row r="41" spans="3:14" s="8" customFormat="1" ht="18.600000000000001" customHeight="1" thickBot="1" x14ac:dyDescent="0.3">
      <c r="C41" s="43"/>
      <c r="D41" s="46"/>
      <c r="E41" s="49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43"/>
      <c r="D44" s="55">
        <v>9</v>
      </c>
      <c r="E44" s="48" t="s">
        <v>33</v>
      </c>
      <c r="F44" s="12" t="s">
        <v>5</v>
      </c>
      <c r="G44" s="12">
        <v>9</v>
      </c>
      <c r="H44" s="12">
        <v>7</v>
      </c>
      <c r="I44" s="12">
        <v>2</v>
      </c>
      <c r="J44" s="12">
        <v>8</v>
      </c>
      <c r="K44" s="30">
        <v>5</v>
      </c>
      <c r="L44" s="30">
        <v>5</v>
      </c>
      <c r="M44" s="12">
        <f t="shared" si="0"/>
        <v>36</v>
      </c>
      <c r="N44" s="19">
        <f>M44/44</f>
        <v>0.81818181818181823</v>
      </c>
    </row>
    <row r="45" spans="3:14" s="8" customFormat="1" ht="17.45" customHeight="1" thickBot="1" x14ac:dyDescent="0.3">
      <c r="C45" s="43"/>
      <c r="D45" s="56"/>
      <c r="E45" s="49"/>
      <c r="F45" s="9" t="s">
        <v>6</v>
      </c>
      <c r="G45" s="9"/>
      <c r="H45" s="9"/>
      <c r="I45" s="9">
        <v>2</v>
      </c>
      <c r="J45" s="9"/>
      <c r="K45" s="14"/>
      <c r="L45" s="14">
        <v>1</v>
      </c>
      <c r="M45" s="9">
        <f t="shared" si="0"/>
        <v>3</v>
      </c>
      <c r="N45" s="19">
        <f>M45/44</f>
        <v>6.8181818181818177E-2</v>
      </c>
    </row>
    <row r="46" spans="3:14" s="8" customFormat="1" ht="18.600000000000001" customHeight="1" thickBot="1" x14ac:dyDescent="0.3">
      <c r="C46" s="43"/>
      <c r="D46" s="56"/>
      <c r="E46" s="49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43"/>
      <c r="D49" s="55">
        <v>10</v>
      </c>
      <c r="E49" s="48" t="s">
        <v>34</v>
      </c>
      <c r="F49" s="12" t="s">
        <v>5</v>
      </c>
      <c r="G49" s="30">
        <v>9</v>
      </c>
      <c r="H49" s="30">
        <v>7</v>
      </c>
      <c r="I49" s="30">
        <v>2</v>
      </c>
      <c r="J49" s="30">
        <v>8</v>
      </c>
      <c r="K49" s="30">
        <v>5</v>
      </c>
      <c r="L49" s="12">
        <v>5</v>
      </c>
      <c r="M49" s="12">
        <f t="shared" si="0"/>
        <v>36</v>
      </c>
      <c r="N49" s="19">
        <f>M49/44</f>
        <v>0.81818181818181823</v>
      </c>
    </row>
    <row r="50" spans="3:14" s="8" customFormat="1" ht="18" customHeight="1" thickBot="1" x14ac:dyDescent="0.3">
      <c r="C50" s="43"/>
      <c r="D50" s="56"/>
      <c r="E50" s="49"/>
      <c r="F50" s="9" t="s">
        <v>6</v>
      </c>
      <c r="G50" s="14"/>
      <c r="H50" s="14"/>
      <c r="I50" s="14">
        <v>2</v>
      </c>
      <c r="J50" s="14"/>
      <c r="K50" s="14"/>
      <c r="L50" s="9">
        <v>1</v>
      </c>
      <c r="M50" s="9">
        <f t="shared" si="0"/>
        <v>3</v>
      </c>
      <c r="N50" s="19">
        <f>M50/44</f>
        <v>6.8181818181818177E-2</v>
      </c>
    </row>
    <row r="51" spans="3:14" s="8" customFormat="1" ht="20.45" customHeight="1" thickBot="1" x14ac:dyDescent="0.3">
      <c r="C51" s="43"/>
      <c r="D51" s="56"/>
      <c r="E51" s="49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43"/>
      <c r="D54" s="45">
        <v>11</v>
      </c>
      <c r="E54" s="48" t="s">
        <v>35</v>
      </c>
      <c r="F54" s="12" t="s">
        <v>5</v>
      </c>
      <c r="G54" s="12">
        <v>9</v>
      </c>
      <c r="H54" s="12">
        <v>7</v>
      </c>
      <c r="I54" s="12">
        <v>2</v>
      </c>
      <c r="J54" s="12">
        <v>8</v>
      </c>
      <c r="K54" s="12">
        <v>5</v>
      </c>
      <c r="L54" s="12">
        <v>6</v>
      </c>
      <c r="M54" s="12">
        <f t="shared" si="0"/>
        <v>37</v>
      </c>
      <c r="N54" s="19">
        <f>M54/44</f>
        <v>0.84090909090909094</v>
      </c>
    </row>
    <row r="55" spans="3:14" s="8" customFormat="1" ht="18.600000000000001" customHeight="1" thickBot="1" x14ac:dyDescent="0.3">
      <c r="C55" s="43"/>
      <c r="D55" s="46"/>
      <c r="E55" s="49"/>
      <c r="F55" s="9" t="s">
        <v>6</v>
      </c>
      <c r="G55" s="9"/>
      <c r="H55" s="9"/>
      <c r="I55" s="9">
        <v>2</v>
      </c>
      <c r="J55" s="9"/>
      <c r="K55" s="9"/>
      <c r="L55" s="9"/>
      <c r="M55" s="9">
        <f t="shared" si="0"/>
        <v>2</v>
      </c>
      <c r="N55" s="19">
        <f>M55/44</f>
        <v>4.5454545454545456E-2</v>
      </c>
    </row>
    <row r="56" spans="3:14" s="8" customFormat="1" ht="18" customHeight="1" thickBot="1" x14ac:dyDescent="0.3">
      <c r="C56" s="43"/>
      <c r="D56" s="46"/>
      <c r="E56" s="49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61" t="s">
        <v>11</v>
      </c>
      <c r="D59" s="45">
        <v>12</v>
      </c>
      <c r="E59" s="52" t="s">
        <v>36</v>
      </c>
      <c r="F59" s="12" t="s">
        <v>5</v>
      </c>
      <c r="G59" s="12">
        <v>9</v>
      </c>
      <c r="H59" s="12">
        <v>7</v>
      </c>
      <c r="I59" s="12"/>
      <c r="J59" s="12">
        <v>8</v>
      </c>
      <c r="K59" s="12">
        <v>2</v>
      </c>
      <c r="L59" s="12">
        <v>6</v>
      </c>
      <c r="M59" s="12">
        <f t="shared" si="0"/>
        <v>32</v>
      </c>
      <c r="N59" s="19">
        <f>M59/44</f>
        <v>0.72727272727272729</v>
      </c>
    </row>
    <row r="60" spans="3:14" s="8" customFormat="1" ht="18" customHeight="1" thickBot="1" x14ac:dyDescent="0.3">
      <c r="C60" s="60"/>
      <c r="D60" s="46"/>
      <c r="E60" s="53"/>
      <c r="F60" s="9" t="s">
        <v>6</v>
      </c>
      <c r="G60" s="9"/>
      <c r="H60" s="9"/>
      <c r="I60" s="9">
        <v>4</v>
      </c>
      <c r="J60" s="9"/>
      <c r="K60" s="9">
        <v>3</v>
      </c>
      <c r="L60" s="9"/>
      <c r="M60" s="9">
        <f t="shared" si="0"/>
        <v>7</v>
      </c>
      <c r="N60" s="19">
        <f>M60/44</f>
        <v>0.15909090909090909</v>
      </c>
    </row>
    <row r="61" spans="3:14" s="8" customFormat="1" ht="17.45" customHeight="1" thickBot="1" x14ac:dyDescent="0.3">
      <c r="C61" s="60"/>
      <c r="D61" s="46"/>
      <c r="E61" s="53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60"/>
      <c r="D64" s="45">
        <v>13</v>
      </c>
      <c r="E64" s="52" t="s">
        <v>26</v>
      </c>
      <c r="F64" s="12" t="s">
        <v>5</v>
      </c>
      <c r="G64" s="12">
        <v>9</v>
      </c>
      <c r="H64" s="12">
        <v>7</v>
      </c>
      <c r="I64" s="12"/>
      <c r="J64" s="12">
        <v>8</v>
      </c>
      <c r="K64" s="12">
        <v>5</v>
      </c>
      <c r="L64" s="12">
        <v>5</v>
      </c>
      <c r="M64" s="12">
        <f t="shared" si="0"/>
        <v>34</v>
      </c>
      <c r="N64" s="19">
        <f>M64/44</f>
        <v>0.77272727272727271</v>
      </c>
    </row>
    <row r="65" spans="3:14" s="8" customFormat="1" ht="21" customHeight="1" thickBot="1" x14ac:dyDescent="0.3">
      <c r="C65" s="60"/>
      <c r="D65" s="46"/>
      <c r="E65" s="53"/>
      <c r="F65" s="9" t="s">
        <v>6</v>
      </c>
      <c r="G65" s="9"/>
      <c r="H65" s="9"/>
      <c r="I65" s="9">
        <v>4</v>
      </c>
      <c r="J65" s="9"/>
      <c r="K65" s="9"/>
      <c r="L65" s="9">
        <v>1</v>
      </c>
      <c r="M65" s="9">
        <f t="shared" si="0"/>
        <v>5</v>
      </c>
      <c r="N65" s="19">
        <f>M65/44</f>
        <v>0.11363636363636363</v>
      </c>
    </row>
    <row r="66" spans="3:14" s="8" customFormat="1" ht="19.350000000000001" customHeight="1" thickBot="1" x14ac:dyDescent="0.3">
      <c r="C66" s="60"/>
      <c r="D66" s="46"/>
      <c r="E66" s="53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60"/>
      <c r="D69" s="45">
        <v>14</v>
      </c>
      <c r="E69" s="52" t="s">
        <v>37</v>
      </c>
      <c r="F69" s="12" t="s">
        <v>5</v>
      </c>
      <c r="G69" s="12">
        <v>9</v>
      </c>
      <c r="H69" s="12">
        <v>7</v>
      </c>
      <c r="I69" s="12"/>
      <c r="J69" s="12">
        <v>8</v>
      </c>
      <c r="K69" s="12">
        <v>4</v>
      </c>
      <c r="L69" s="12">
        <v>1</v>
      </c>
      <c r="M69" s="12">
        <f t="shared" si="3"/>
        <v>29</v>
      </c>
      <c r="N69" s="19">
        <f>M69/44</f>
        <v>0.65909090909090906</v>
      </c>
    </row>
    <row r="70" spans="3:14" s="8" customFormat="1" ht="18.600000000000001" customHeight="1" thickBot="1" x14ac:dyDescent="0.3">
      <c r="C70" s="60"/>
      <c r="D70" s="46"/>
      <c r="E70" s="53"/>
      <c r="F70" s="9" t="s">
        <v>6</v>
      </c>
      <c r="G70" s="9"/>
      <c r="H70" s="9"/>
      <c r="I70" s="9">
        <v>4</v>
      </c>
      <c r="J70" s="9"/>
      <c r="K70" s="9">
        <v>1</v>
      </c>
      <c r="L70" s="9">
        <v>5</v>
      </c>
      <c r="M70" s="9">
        <f t="shared" si="3"/>
        <v>10</v>
      </c>
      <c r="N70" s="19">
        <f>M70/44</f>
        <v>0.22727272727272727</v>
      </c>
    </row>
    <row r="71" spans="3:14" s="8" customFormat="1" ht="19.7" customHeight="1" thickBot="1" x14ac:dyDescent="0.3">
      <c r="C71" s="60"/>
      <c r="D71" s="46"/>
      <c r="E71" s="53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60"/>
      <c r="D74" s="45">
        <v>15</v>
      </c>
      <c r="E74" s="62" t="s">
        <v>38</v>
      </c>
      <c r="F74" s="12" t="s">
        <v>5</v>
      </c>
      <c r="G74" s="12">
        <v>9</v>
      </c>
      <c r="H74" s="12">
        <v>7</v>
      </c>
      <c r="I74" s="12"/>
      <c r="J74" s="12">
        <v>8</v>
      </c>
      <c r="K74" s="12">
        <v>4</v>
      </c>
      <c r="L74" s="12">
        <v>5</v>
      </c>
      <c r="M74" s="12">
        <f t="shared" si="3"/>
        <v>33</v>
      </c>
      <c r="N74" s="19">
        <f>M74/44</f>
        <v>0.75</v>
      </c>
    </row>
    <row r="75" spans="3:14" s="8" customFormat="1" ht="19.7" customHeight="1" thickBot="1" x14ac:dyDescent="0.3">
      <c r="C75" s="60"/>
      <c r="D75" s="46"/>
      <c r="E75" s="49"/>
      <c r="F75" s="9" t="s">
        <v>6</v>
      </c>
      <c r="G75" s="9"/>
      <c r="H75" s="9"/>
      <c r="I75" s="9">
        <v>4</v>
      </c>
      <c r="J75" s="9"/>
      <c r="K75" s="9">
        <v>1</v>
      </c>
      <c r="L75" s="9">
        <v>1</v>
      </c>
      <c r="M75" s="9">
        <f t="shared" si="3"/>
        <v>6</v>
      </c>
      <c r="N75" s="19">
        <f>M75/44</f>
        <v>0.13636363636363635</v>
      </c>
    </row>
    <row r="76" spans="3:14" s="8" customFormat="1" ht="19.7" customHeight="1" thickBot="1" x14ac:dyDescent="0.3">
      <c r="C76" s="60"/>
      <c r="D76" s="46"/>
      <c r="E76" s="49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60"/>
      <c r="D79" s="45">
        <v>16</v>
      </c>
      <c r="E79" s="58" t="s">
        <v>39</v>
      </c>
      <c r="F79" s="12" t="s">
        <v>5</v>
      </c>
      <c r="G79" s="12">
        <v>9</v>
      </c>
      <c r="H79" s="12">
        <v>7</v>
      </c>
      <c r="I79" s="12"/>
      <c r="J79" s="12">
        <v>8</v>
      </c>
      <c r="K79" s="12">
        <v>2</v>
      </c>
      <c r="L79" s="12">
        <v>6</v>
      </c>
      <c r="M79" s="12">
        <f t="shared" si="3"/>
        <v>32</v>
      </c>
      <c r="N79" s="19">
        <f>M79/44</f>
        <v>0.72727272727272729</v>
      </c>
    </row>
    <row r="80" spans="3:14" s="8" customFormat="1" ht="18.600000000000001" customHeight="1" thickBot="1" x14ac:dyDescent="0.3">
      <c r="C80" s="60"/>
      <c r="D80" s="46"/>
      <c r="E80" s="53"/>
      <c r="F80" s="9" t="s">
        <v>6</v>
      </c>
      <c r="G80" s="9"/>
      <c r="H80" s="9"/>
      <c r="I80" s="9">
        <v>4</v>
      </c>
      <c r="J80" s="9"/>
      <c r="K80" s="9">
        <v>3</v>
      </c>
      <c r="L80" s="9"/>
      <c r="M80" s="9">
        <f t="shared" si="3"/>
        <v>7</v>
      </c>
      <c r="N80" s="19">
        <f>M80/44</f>
        <v>0.15909090909090909</v>
      </c>
    </row>
    <row r="81" spans="3:14" s="8" customFormat="1" ht="18.600000000000001" customHeight="1" thickBot="1" x14ac:dyDescent="0.3">
      <c r="C81" s="60"/>
      <c r="D81" s="46"/>
      <c r="E81" s="53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60"/>
      <c r="D84" s="45">
        <v>17</v>
      </c>
      <c r="E84" s="58" t="s">
        <v>40</v>
      </c>
      <c r="F84" s="12" t="s">
        <v>5</v>
      </c>
      <c r="G84" s="12">
        <v>9</v>
      </c>
      <c r="H84" s="12">
        <v>7</v>
      </c>
      <c r="I84" s="12">
        <v>4</v>
      </c>
      <c r="J84" s="12">
        <v>8</v>
      </c>
      <c r="K84" s="12">
        <v>5</v>
      </c>
      <c r="L84" s="12">
        <v>6</v>
      </c>
      <c r="M84" s="12">
        <f t="shared" si="3"/>
        <v>39</v>
      </c>
      <c r="N84" s="19">
        <f>M84/44</f>
        <v>0.88636363636363635</v>
      </c>
    </row>
    <row r="85" spans="3:14" s="8" customFormat="1" ht="18" customHeight="1" thickBot="1" x14ac:dyDescent="0.3">
      <c r="C85" s="60"/>
      <c r="D85" s="46"/>
      <c r="E85" s="53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60"/>
      <c r="D86" s="46"/>
      <c r="E86" s="53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59" t="s">
        <v>13</v>
      </c>
      <c r="D89" s="45">
        <v>18</v>
      </c>
      <c r="E89" s="58" t="s">
        <v>41</v>
      </c>
      <c r="F89" s="12" t="s">
        <v>5</v>
      </c>
      <c r="G89" s="12">
        <v>9</v>
      </c>
      <c r="H89" s="12">
        <v>7</v>
      </c>
      <c r="I89" s="12"/>
      <c r="J89" s="12">
        <v>8</v>
      </c>
      <c r="K89" s="12">
        <v>4</v>
      </c>
      <c r="L89" s="12">
        <v>6</v>
      </c>
      <c r="M89" s="12">
        <f t="shared" si="3"/>
        <v>34</v>
      </c>
      <c r="N89" s="19">
        <f>M89/44</f>
        <v>0.77272727272727271</v>
      </c>
    </row>
    <row r="90" spans="3:14" s="8" customFormat="1" ht="18" customHeight="1" thickBot="1" x14ac:dyDescent="0.3">
      <c r="C90" s="60"/>
      <c r="D90" s="46"/>
      <c r="E90" s="53"/>
      <c r="F90" s="9" t="s">
        <v>6</v>
      </c>
      <c r="G90" s="9"/>
      <c r="H90" s="9"/>
      <c r="I90" s="9">
        <v>4</v>
      </c>
      <c r="J90" s="9"/>
      <c r="K90" s="9">
        <v>1</v>
      </c>
      <c r="L90" s="9"/>
      <c r="M90" s="9">
        <f t="shared" si="3"/>
        <v>5</v>
      </c>
      <c r="N90" s="19">
        <f>M90/44</f>
        <v>0.11363636363636363</v>
      </c>
    </row>
    <row r="91" spans="3:14" s="8" customFormat="1" ht="16.350000000000001" customHeight="1" thickBot="1" x14ac:dyDescent="0.3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zoomScale="70" zoomScaleNormal="70" workbookViewId="0">
      <selection activeCell="H6" sqref="H6:J6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62</v>
      </c>
    </row>
    <row r="4" spans="2:11" ht="32.25" x14ac:dyDescent="0.25">
      <c r="B4" s="24"/>
      <c r="C4" s="31" t="s">
        <v>18</v>
      </c>
      <c r="D4" s="66" t="s">
        <v>58</v>
      </c>
      <c r="E4" s="66"/>
      <c r="F4" s="67"/>
      <c r="G4" s="24"/>
      <c r="H4" s="63" t="s">
        <v>61</v>
      </c>
      <c r="I4" s="64"/>
      <c r="J4" s="65"/>
      <c r="K4" s="20"/>
    </row>
    <row r="5" spans="2:11" ht="32.25" x14ac:dyDescent="0.25">
      <c r="B5" s="25"/>
      <c r="D5" s="68" t="s">
        <v>59</v>
      </c>
      <c r="E5" s="69"/>
      <c r="F5" s="70"/>
      <c r="G5" s="25"/>
      <c r="H5" s="71"/>
      <c r="I5" s="72"/>
      <c r="J5" s="73"/>
      <c r="K5" s="20"/>
    </row>
    <row r="6" spans="2:11" ht="32.25" x14ac:dyDescent="0.25">
      <c r="B6" s="25"/>
      <c r="D6" s="33" t="s">
        <v>60</v>
      </c>
      <c r="G6" s="25" t="s">
        <v>52</v>
      </c>
      <c r="H6" s="71"/>
      <c r="I6" s="72"/>
      <c r="J6" s="73"/>
      <c r="K6" s="20"/>
    </row>
    <row r="7" spans="2:11" ht="32.25" x14ac:dyDescent="0.25">
      <c r="B7" s="25" t="s">
        <v>48</v>
      </c>
      <c r="C7" s="32" t="s">
        <v>55</v>
      </c>
      <c r="D7" s="68" t="s">
        <v>57</v>
      </c>
      <c r="E7" s="69"/>
      <c r="F7" s="70"/>
      <c r="G7" s="25" t="s">
        <v>50</v>
      </c>
      <c r="H7" s="71"/>
      <c r="I7" s="72"/>
      <c r="J7" s="73"/>
      <c r="K7" s="20"/>
    </row>
    <row r="8" spans="2:11" ht="32.25" x14ac:dyDescent="0.25">
      <c r="B8" s="25" t="s">
        <v>49</v>
      </c>
      <c r="G8" s="25" t="s">
        <v>51</v>
      </c>
      <c r="K8" s="20"/>
    </row>
    <row r="9" spans="2:11" ht="32.25" x14ac:dyDescent="0.25">
      <c r="B9" s="25" t="s">
        <v>47</v>
      </c>
      <c r="C9" s="32"/>
      <c r="D9" s="68"/>
      <c r="E9" s="69"/>
      <c r="F9" s="70"/>
      <c r="G9" s="25" t="s">
        <v>53</v>
      </c>
      <c r="K9" s="20"/>
    </row>
    <row r="10" spans="2:11" ht="32.25" x14ac:dyDescent="0.25">
      <c r="B10" s="25"/>
      <c r="C10" s="31"/>
      <c r="D10" s="68"/>
      <c r="E10" s="69"/>
      <c r="F10" s="70"/>
      <c r="G10" s="25"/>
      <c r="H10" s="35"/>
      <c r="J10" s="36"/>
      <c r="K10" s="20"/>
    </row>
    <row r="11" spans="2:11" ht="32.25" x14ac:dyDescent="0.25">
      <c r="B11" s="25"/>
      <c r="C11" s="32"/>
      <c r="D11" s="68"/>
      <c r="E11" s="69"/>
      <c r="F11" s="70"/>
      <c r="G11" s="25"/>
      <c r="J11" s="37"/>
      <c r="K11" s="20"/>
    </row>
    <row r="12" spans="2:11" ht="32.25" x14ac:dyDescent="0.25">
      <c r="B12" s="25"/>
      <c r="C12" s="32"/>
      <c r="D12" s="68"/>
      <c r="E12" s="69"/>
      <c r="F12" s="70"/>
      <c r="G12" s="25"/>
      <c r="H12" s="71"/>
      <c r="I12" s="72"/>
      <c r="J12" s="73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7"/>
      <c r="I13" s="78"/>
      <c r="J13" s="79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7"/>
      <c r="I14" s="80"/>
      <c r="J14" s="81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7"/>
      <c r="I15" s="82"/>
      <c r="J15" s="83"/>
      <c r="K15" s="20"/>
    </row>
    <row r="16" spans="2:11" ht="33" thickBot="1" x14ac:dyDescent="0.3">
      <c r="B16" s="28"/>
      <c r="C16" s="28"/>
      <c r="D16" s="74"/>
      <c r="E16" s="74"/>
      <c r="F16" s="75"/>
      <c r="G16" s="28"/>
      <c r="H16" s="76"/>
      <c r="I16" s="74"/>
      <c r="J16" s="75"/>
    </row>
  </sheetData>
  <mergeCells count="17"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  <mergeCell ref="H4:J4"/>
    <mergeCell ref="D4:F4"/>
    <mergeCell ref="D5:F5"/>
    <mergeCell ref="H7:J7"/>
    <mergeCell ref="D7:F7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學生109.4</vt:lpstr>
      <vt:lpstr>109.4意見表</vt:lpstr>
      <vt:lpstr>'109.4意見表'!Print_Area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2020-05-11T07:41:51Z</cp:lastPrinted>
  <dcterms:created xsi:type="dcterms:W3CDTF">2015-04-28T01:02:33Z</dcterms:created>
  <dcterms:modified xsi:type="dcterms:W3CDTF">2020-05-11T07:42:58Z</dcterms:modified>
</cp:coreProperties>
</file>