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 activeTab="1"/>
  </bookViews>
  <sheets>
    <sheet name="學生108.10" sheetId="13" r:id="rId1"/>
    <sheet name="108.10意見表" sheetId="5" r:id="rId2"/>
  </sheets>
  <definedNames>
    <definedName name="_xlnm.Print_Area" localSheetId="1">'108.10意見表'!$B$3:$J$16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<sst xmlns="http://schemas.openxmlformats.org/spreadsheetml/2006/main" count="157" uniqueCount="75">
  <si>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</si>
  <si>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</si>
  <si>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</si>
  <si>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</si>
  <si>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</si>
  <si>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</si>
  <si>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</si>
  <si>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</si>
  <si>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</si>
  <si>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</si>
  <si>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</si>
  <si>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</si>
  <si>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</si>
  <si>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</si>
  <si>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</si>
  <si>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</si>
  <si>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</si>
  <si>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</si>
  <si>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</si>
  <si>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</si>
  <si>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</si>
  <si>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</si>
  <si>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</si>
  <si>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</si>
  <si>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</si>
  <si>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</si>
  <si>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</si>
  <si>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</si>
  <si>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</si>
  <si>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</si>
  <si>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</si>
  <si>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</si>
  <si>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</si>
  <si>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</si>
  <si>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</si>
  <si>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</si>
  <si>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</si>
  <si>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</si>
  <si>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</si>
  <si>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</si>
  <si>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</si>
  <si>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</si>
  <si>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</si>
  <si>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</si>
  <si>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</si>
  <si>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</si>
  <si>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</si>
  <si>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</si>
  <si>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</si>
  <si>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</si>
  <si>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</si>
  <si>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</si>
  <si>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</si>
  <si>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</si>
  <si>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問卷總件數:39</t>
    <phoneticPr fontId="1" type="noConversion"/>
  </si>
  <si>
    <t>一甲</t>
    <phoneticPr fontId="1" type="noConversion"/>
  </si>
  <si>
    <t>2.廠商說明季節因素,故水果品項有重複。</t>
    <phoneticPr fontId="1" type="noConversion"/>
  </si>
  <si>
    <t>108年10月份</t>
    <phoneticPr fontId="1" type="noConversion"/>
  </si>
  <si>
    <t>臺中市東勢區石角國小午餐滿意度調查表10月份</t>
    <phoneticPr fontId="1" type="noConversion"/>
  </si>
  <si>
    <t>飯有些冷了(時常)</t>
    <phoneticPr fontId="1" type="noConversion"/>
  </si>
  <si>
    <t>二甲</t>
    <phoneticPr fontId="1" type="noConversion"/>
  </si>
  <si>
    <t>以晴.立昕.鎧璟:謝謝廚工媽媽每</t>
    <phoneticPr fontId="1" type="noConversion"/>
  </si>
  <si>
    <t>天辛苦煮好吃的午餐給我們吃</t>
    <phoneticPr fontId="1" type="noConversion"/>
  </si>
  <si>
    <t>三甲</t>
    <phoneticPr fontId="1" type="noConversion"/>
  </si>
  <si>
    <t>1.10/29湯太鹹</t>
    <phoneticPr fontId="1" type="noConversion"/>
  </si>
  <si>
    <t>2.豆皮頻率出現過高</t>
    <phoneticPr fontId="1" type="noConversion"/>
  </si>
  <si>
    <t>3.水果宜多樣化</t>
    <phoneticPr fontId="1" type="noConversion"/>
  </si>
  <si>
    <t>四甲</t>
    <phoneticPr fontId="1" type="noConversion"/>
  </si>
  <si>
    <t>午餐十分美味健康,您辛苦了</t>
    <phoneticPr fontId="1" type="noConversion"/>
  </si>
  <si>
    <t>4.午餐作業時程會在10:30煮完所有菜色，11:00</t>
    <phoneticPr fontId="1" type="noConversion"/>
  </si>
  <si>
    <t>請廚工阿姨再調整鹽巴的用量。</t>
    <phoneticPr fontId="1" type="noConversion"/>
  </si>
  <si>
    <t>1.口味鹹淡因人而異，若當天有較多人反應，會再</t>
    <phoneticPr fontId="1" type="noConversion"/>
  </si>
  <si>
    <t>前會分裝完畢，並送菜至一年級教室。白飯無保溫，</t>
    <phoneticPr fontId="1" type="noConversion"/>
  </si>
  <si>
    <t>室溫狀態較易入口。</t>
    <phoneticPr fontId="1" type="noConversion"/>
  </si>
  <si>
    <t>3.謝謝每個貼心的孩子們(比心)。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</si>
</sst>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42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'學生108.10'!$F$4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'學生108.10'!$G$4:$M$4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'學生108.10'!$F$5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'學生108.10'!$G$5:$M$5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'學生108.10'!$F$6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'學生108.10'!$F$7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'學生108.10'!$F$8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'學生108.10'!$G$49:$M$49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'學生108.10'!$F$50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'學生108.10'!$G$50:$M$50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'學生108.10'!$F$51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'學生108.10'!$G$51:$M$51</c:f>
              <c:numCache>
                <c:formatCode>General</c:formatCode>
                <c:ptCount val="7"/>
                <c:pt idx="2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'學生108.10'!$F$52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'學生108.10'!$F$53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'學生108.10'!$G$54:$M$54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'學生108.10'!$F$55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'學生108.10'!$G$55:$M$55</c:f>
              <c:numCache>
                <c:formatCode>General</c:formatCode>
                <c:ptCount val="7"/>
                <c:pt idx="2">
                  <c:v>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'學生108.10'!$F$56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'學生108.10'!$F$77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'學生108.10'!$F$58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'學生108.10'!$G$59:$M$59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'學生108.10'!$F$60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'學生108.10'!$G$60:$M$60</c:f>
              <c:numCache>
                <c:formatCode>General</c:formatCode>
                <c:ptCount val="7"/>
                <c:pt idx="0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'學生108.10'!$F$61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'學生108.10'!$G$61:$M$61</c:f>
              <c:numCache>
                <c:formatCode>General</c:formatCode>
                <c:ptCount val="7"/>
                <c:pt idx="0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'學生108.10'!$F$62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'學生108.10'!$F$63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'學生108.10'!$G$64:$M$64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'學生108.10'!$F$65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'學生108.10'!$G$65:$M$65</c:f>
              <c:numCache>
                <c:formatCode>General</c:formatCode>
                <c:ptCount val="7"/>
                <c:pt idx="2">
                  <c:v>1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'學生108.10'!$F$66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'學生108.10'!$F$67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'學生108.10'!$F$68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'學生108.10'!$G$69:$M$69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'學生108.10'!$F$70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'學生108.10'!$G$70:$M$70</c:f>
              <c:numCache>
                <c:formatCode>General</c:formatCode>
                <c:ptCount val="7"/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'學生108.10'!$F$71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'學生108.10'!$G$71:$M$71</c:f>
              <c:numCache>
                <c:formatCode>General</c:formatCode>
                <c:ptCount val="7"/>
                <c:pt idx="2">
                  <c:v>3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'學生108.10'!$F$72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'學生108.10'!$F$73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'學生108.10'!$G$79:$M$79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'學生108.10'!$F$80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'學生108.10'!$G$80:$M$80</c:f>
              <c:numCache>
                <c:formatCode>General</c:formatCode>
                <c:ptCount val="7"/>
                <c:pt idx="2">
                  <c:v>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'學生108.10'!$F$81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'學生108.10'!$F$82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'學生108.10'!$F$83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'學生108.10'!$G$74:$M$74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'學生108.10'!$F$75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'學生108.10'!$G$75:$M$75</c:f>
              <c:numCache>
                <c:formatCode>General</c:formatCode>
                <c:ptCount val="7"/>
                <c:pt idx="2">
                  <c:v>2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'學生108.10'!$F$76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'學生108.10'!$G$76:$M$76</c:f>
              <c:numCache>
                <c:formatCode>General</c:formatCode>
                <c:ptCount val="7"/>
                <c:pt idx="2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'學生108.10'!$F$77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'學生108.10'!$F$78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'學生108.10'!$G$84:$M$84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'學生108.10'!$F$85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'學生108.10'!$G$85:$M$85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'學生108.10'!$F$86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'學生108.10'!$F$87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'學生108.10'!$F$88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'學生108.10'!$G$89:$M$89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'學生108.10'!$F$90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'學生108.10'!$G$90:$M$90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'學生108.10'!$F$91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'學生108.10'!$F$92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'學生108.10'!$F$93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'學生108.10'!$N$4:$N$8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'學生108.10'!$N$4:$N$8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'學生108.10'!$G$9:$M$9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'學生108.10'!$F$10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'學生108.10'!$G$10:$M$10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'學生108.10'!$F$11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'學生108.10'!$F$12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'學生108.10'!$F$13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'學生108.10'!$N$9:$N$13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'學生108.10'!$N$14:$N$18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'學生108.10'!$N$14:$N$18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'學生108.10'!$N$19:$N$23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'學生108.10'!$N$25:$N$28</c:f>
              <c:numCache>
                <c:formatCode>0.00%</c:formatCode>
                <c:ptCount val="4"/>
                <c:pt idx="0">
                  <c:v>6.8181818181818177E-2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'學生108.10'!$N$29:$N$33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'學生108.10'!$N$34:$N$38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'學生108.10'!$N$39:$N$43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'學生108.10'!$N$44:$N$48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'學生108.10'!$N$49:$N$53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'學生108.10'!$N$54:$N$58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'學生108.10'!$G$14:$M$14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'學生108.10'!$F$15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'學生108.10'!$G$15:$M$15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'學生108.10'!$F$16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'學生108.10'!$F$17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'學生108.10'!$F$18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'學生108.10'!$N$59:$N$63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0.11363636363636363</c:v>
                </c:pt>
                <c:pt idx="2">
                  <c:v>0.12195121951219512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'學生108.10'!$N$64:$N$68</c:f>
              <c:numCache>
                <c:formatCode>0.00%</c:formatCode>
                <c:ptCount val="5"/>
                <c:pt idx="0">
                  <c:v>0.75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'學生108.10'!$N$69:$N$73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9.0909090909090912E-2</c:v>
                </c:pt>
                <c:pt idx="2">
                  <c:v>0.11363636363636363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'學生108.10'!$N$74:$N$78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'學生108.10'!$N$79:$N$83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'學生108.10'!$N$89:$N$93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'學生108.10'!$AJ$3:$AJ$7</c:f>
              <c:numCache>
                <c:formatCode>General</c:formatCode>
                <c:ptCount val="5"/>
                <c:pt idx="0">
                  <c:v>631</c:v>
                </c:pt>
                <c:pt idx="1">
                  <c:v>59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'學生108.10'!$G$19:$M$19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'學生108.10'!$F$20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'學生108.10'!$G$20:$M$20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'學生108.10'!$F$21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'學生108.10'!$F$22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'學生108.10'!$F$23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'學生108.10'!$G$23:$M$23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'學生108.10'!$G$24:$M$24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'學生108.10'!$F$25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'學生108.10'!$G$25:$M$25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'學生108.10'!$F$26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'學生108.10'!$F$27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'學生108.10'!$F$28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'學生108.10'!$G$29:$M$29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'學生108.10'!$F$30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'學生108.10'!$G$30:$M$30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'學生108.10'!$F$31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'學生108.10'!$F$32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'學生108.10'!$F$33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'學生108.10'!$G$34:$M$34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'學生108.10'!$F$35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'學生108.10'!$G$35:$M$35</c:f>
              <c:numCache>
                <c:formatCode>General</c:formatCode>
                <c:ptCount val="7"/>
                <c:pt idx="2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'學生108.10'!$F$36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'學生108.10'!$F$37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'學生108.10'!$F$38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'學生108.10'!$G$39:$M$39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'學生108.10'!$F$40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'學生108.10'!$G$40:$M$40</c:f>
              <c:numCache>
                <c:formatCode>General</c:formatCode>
                <c:ptCount val="7"/>
                <c:pt idx="2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'學生108.10'!$F$41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'學生108.10'!$F$42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'學生108.10'!$F$43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'學生108.10'!$F$44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'學生108.10'!$G$44:$M$44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'學生108.10'!$F$45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'學生108.10'!$G$45:$M$45</c:f>
              <c:numCache>
                <c:formatCode>General</c:formatCode>
                <c:ptCount val="7"/>
                <c:pt idx="2">
                  <c:v>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'學生108.10'!$F$46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'學生108.10'!$F$47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'學生108.10'!$F$48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'學生108.10'!$G$3:$M$3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'學生108.10'!$G$48:$M$48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59" t="s">
        <v>58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"/>
      <c r="P1" s="5"/>
      <c r="Q1" s="5"/>
      <c r="R1" s="5"/>
    </row>
    <row r="2" spans="3:37" ht="21" customHeight="1" thickBot="1" x14ac:dyDescent="0.3">
      <c r="C2" s="60" t="s">
        <v>54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631</v>
      </c>
      <c r="AK3" s="23">
        <f>AJ3/(AJ3+AJ4+AJ5+AJ6+AJ7)</f>
        <v>0.89886039886039881</v>
      </c>
    </row>
    <row r="4" spans="3:37" s="8" customFormat="1" ht="24.6" customHeight="1" thickBot="1" x14ac:dyDescent="0.3">
      <c r="C4" s="55" t="s">
        <v>10</v>
      </c>
      <c r="D4" s="40">
        <v>1</v>
      </c>
      <c r="E4" s="53" t="s">
        <v>27</v>
      </c>
      <c r="F4" s="12" t="s">
        <v>5</v>
      </c>
      <c r="G4" s="12">
        <v>10</v>
      </c>
      <c r="H4" s="12">
        <v>7</v>
      </c>
      <c r="I4" s="12">
        <v>3</v>
      </c>
      <c r="J4" s="12">
        <v>8</v>
      </c>
      <c r="K4" s="12">
        <v>5</v>
      </c>
      <c r="L4" s="12">
        <v>3</v>
      </c>
      <c r="M4" s="12">
        <f t="shared" ref="M4:M67" si="0">SUM(G4:L4)</f>
        <v>36</v>
      </c>
      <c r="N4" s="19">
        <f>M4/44</f>
        <v>0.81818181818181823</v>
      </c>
      <c r="AI4" s="22" t="s">
        <v>43</v>
      </c>
      <c r="AJ4" s="21">
        <f>M5+M10+M15+M20+M25+M30+M35+M40+M45+M50+M55+M60+M65+M70+M75+M80+M85+M90</f>
        <v>59</v>
      </c>
      <c r="AK4" s="23">
        <f>AJ4/(AJ3+AJ4+AJ5+AJ6+AJ7)</f>
        <v>8.4045584045584043E-2</v>
      </c>
    </row>
    <row r="5" spans="3:37" s="8" customFormat="1" ht="18.600000000000001" customHeight="1" thickBot="1" x14ac:dyDescent="0.3">
      <c r="C5" s="56"/>
      <c r="D5" s="41"/>
      <c r="E5" s="49"/>
      <c r="F5" s="9" t="s">
        <v>6</v>
      </c>
      <c r="G5" s="9"/>
      <c r="H5" s="9"/>
      <c r="I5" s="9"/>
      <c r="J5" s="9"/>
      <c r="K5" s="9"/>
      <c r="L5" s="9">
        <v>3</v>
      </c>
      <c r="M5" s="9">
        <f t="shared" si="0"/>
        <v>3</v>
      </c>
      <c r="N5" s="19">
        <f>M5/44</f>
        <v>6.8181818181818177E-2</v>
      </c>
      <c r="AI5" s="22" t="s">
        <v>44</v>
      </c>
      <c r="AJ5" s="21">
        <f>M6+M11+M16+M21+M26+M31+M36+M41+M46+M51+M56+M61+M66+M71+M76+M81+M86+M91</f>
        <v>12</v>
      </c>
      <c r="AK5" s="23">
        <f>AJ5/(AJ3+AJ4+AJ5+AJ6+AJ7)</f>
        <v>1.7094017094017096E-2</v>
      </c>
    </row>
    <row r="6" spans="3:37" s="8" customFormat="1" ht="21" customHeight="1" thickBot="1" x14ac:dyDescent="0.3">
      <c r="C6" s="56"/>
      <c r="D6" s="41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6"/>
      <c r="D7" s="41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7"/>
      <c r="D8" s="54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58"/>
      <c r="D9" s="40">
        <v>2</v>
      </c>
      <c r="E9" s="53" t="s">
        <v>28</v>
      </c>
      <c r="F9" s="12" t="s">
        <v>5</v>
      </c>
      <c r="G9" s="30">
        <v>10</v>
      </c>
      <c r="H9" s="30">
        <v>7</v>
      </c>
      <c r="I9" s="30">
        <v>3</v>
      </c>
      <c r="J9" s="30">
        <v>8</v>
      </c>
      <c r="K9" s="30">
        <v>5</v>
      </c>
      <c r="L9" s="12">
        <v>4</v>
      </c>
      <c r="M9" s="12">
        <f t="shared" si="0"/>
        <v>37</v>
      </c>
      <c r="N9" s="19">
        <f t="shared" si="1"/>
        <v>0.84090909090909094</v>
      </c>
    </row>
    <row r="10" spans="3:37" s="8" customFormat="1" ht="21" customHeight="1" thickBot="1" x14ac:dyDescent="0.3">
      <c r="C10" s="58"/>
      <c r="D10" s="41"/>
      <c r="E10" s="49"/>
      <c r="F10" s="9" t="s">
        <v>6</v>
      </c>
      <c r="G10" s="14"/>
      <c r="H10" s="14"/>
      <c r="I10" s="14"/>
      <c r="J10" s="14"/>
      <c r="K10" s="14"/>
      <c r="L10" s="9">
        <v>2</v>
      </c>
      <c r="M10" s="9">
        <f t="shared" si="0"/>
        <v>2</v>
      </c>
      <c r="N10" s="19">
        <f t="shared" si="1"/>
        <v>4.5454545454545456E-2</v>
      </c>
    </row>
    <row r="11" spans="3:37" s="8" customFormat="1" ht="18.600000000000001" customHeight="1" thickBot="1" x14ac:dyDescent="0.3">
      <c r="C11" s="58"/>
      <c r="D11" s="41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58"/>
      <c r="D12" s="41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58"/>
      <c r="D13" s="54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58"/>
      <c r="D14" s="40">
        <v>3</v>
      </c>
      <c r="E14" s="53" t="s">
        <v>29</v>
      </c>
      <c r="F14" s="12" t="s">
        <v>5</v>
      </c>
      <c r="G14" s="30">
        <v>10</v>
      </c>
      <c r="H14" s="30">
        <v>7</v>
      </c>
      <c r="I14" s="30">
        <v>3</v>
      </c>
      <c r="J14" s="30">
        <v>8</v>
      </c>
      <c r="K14" s="30">
        <v>5</v>
      </c>
      <c r="L14" s="12">
        <v>4</v>
      </c>
      <c r="M14" s="12">
        <f t="shared" si="0"/>
        <v>37</v>
      </c>
      <c r="N14" s="19">
        <f t="shared" si="1"/>
        <v>0.84090909090909094</v>
      </c>
    </row>
    <row r="15" spans="3:37" s="8" customFormat="1" ht="19.7" customHeight="1" thickBot="1" x14ac:dyDescent="0.3">
      <c r="C15" s="58"/>
      <c r="D15" s="41"/>
      <c r="E15" s="49"/>
      <c r="F15" s="9" t="s">
        <v>6</v>
      </c>
      <c r="G15" s="14"/>
      <c r="H15" s="14"/>
      <c r="I15" s="14"/>
      <c r="J15" s="14"/>
      <c r="K15" s="14"/>
      <c r="L15" s="9">
        <v>2</v>
      </c>
      <c r="M15" s="9">
        <f t="shared" si="0"/>
        <v>2</v>
      </c>
      <c r="N15" s="19">
        <f t="shared" si="1"/>
        <v>4.5454545454545456E-2</v>
      </c>
    </row>
    <row r="16" spans="3:37" s="8" customFormat="1" ht="18.600000000000001" customHeight="1" thickBot="1" x14ac:dyDescent="0.3">
      <c r="C16" s="58"/>
      <c r="D16" s="41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58"/>
      <c r="D17" s="41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58"/>
      <c r="D18" s="54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58"/>
      <c r="D19" s="40">
        <v>4</v>
      </c>
      <c r="E19" s="53" t="s">
        <v>30</v>
      </c>
      <c r="F19" s="12" t="s">
        <v>5</v>
      </c>
      <c r="G19" s="30">
        <v>10</v>
      </c>
      <c r="H19" s="30">
        <v>7</v>
      </c>
      <c r="I19" s="30">
        <v>3</v>
      </c>
      <c r="J19" s="30">
        <v>8</v>
      </c>
      <c r="K19" s="12">
        <v>5</v>
      </c>
      <c r="L19" s="12">
        <v>5</v>
      </c>
      <c r="M19" s="12">
        <f t="shared" si="0"/>
        <v>38</v>
      </c>
      <c r="N19" s="19">
        <f t="shared" si="1"/>
        <v>0.86363636363636365</v>
      </c>
    </row>
    <row r="20" spans="3:14" s="8" customFormat="1" ht="21" customHeight="1" thickBot="1" x14ac:dyDescent="0.3">
      <c r="C20" s="58"/>
      <c r="D20" s="41"/>
      <c r="E20" s="49"/>
      <c r="F20" s="9" t="s">
        <v>6</v>
      </c>
      <c r="G20" s="14"/>
      <c r="H20" s="14"/>
      <c r="I20" s="14"/>
      <c r="J20" s="14"/>
      <c r="K20" s="9"/>
      <c r="L20" s="9">
        <v>1</v>
      </c>
      <c r="M20" s="9">
        <f t="shared" si="0"/>
        <v>1</v>
      </c>
      <c r="N20" s="19">
        <f t="shared" si="1"/>
        <v>2.2727272727272728E-2</v>
      </c>
    </row>
    <row r="21" spans="3:14" s="8" customFormat="1" ht="18" customHeight="1" thickBot="1" x14ac:dyDescent="0.3">
      <c r="C21" s="58"/>
      <c r="D21" s="41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58"/>
      <c r="D22" s="41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58"/>
      <c r="D23" s="42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58"/>
      <c r="D24" s="40">
        <v>5</v>
      </c>
      <c r="E24" s="53" t="s">
        <v>31</v>
      </c>
      <c r="F24" s="12" t="s">
        <v>5</v>
      </c>
      <c r="G24" s="30">
        <v>10</v>
      </c>
      <c r="H24" s="30">
        <v>7</v>
      </c>
      <c r="I24" s="12">
        <v>3</v>
      </c>
      <c r="J24" s="12">
        <v>8</v>
      </c>
      <c r="K24" s="12">
        <v>5</v>
      </c>
      <c r="L24" s="12">
        <v>3</v>
      </c>
      <c r="M24" s="12">
        <f t="shared" si="0"/>
        <v>36</v>
      </c>
      <c r="N24" s="19">
        <f>M24/44</f>
        <v>0.81818181818181823</v>
      </c>
    </row>
    <row r="25" spans="3:14" s="8" customFormat="1" ht="21" customHeight="1" thickBot="1" x14ac:dyDescent="0.3">
      <c r="C25" s="58"/>
      <c r="D25" s="41"/>
      <c r="E25" s="49"/>
      <c r="F25" s="9" t="s">
        <v>6</v>
      </c>
      <c r="G25" s="14"/>
      <c r="H25" s="14"/>
      <c r="I25" s="9"/>
      <c r="J25" s="9"/>
      <c r="K25" s="9"/>
      <c r="L25" s="9">
        <v>3</v>
      </c>
      <c r="M25" s="9">
        <f t="shared" si="0"/>
        <v>3</v>
      </c>
      <c r="N25" s="19">
        <f>M25/44</f>
        <v>6.8181818181818177E-2</v>
      </c>
    </row>
    <row r="26" spans="3:14" s="8" customFormat="1" ht="18.600000000000001" customHeight="1" thickBot="1" x14ac:dyDescent="0.3">
      <c r="C26" s="58"/>
      <c r="D26" s="41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58"/>
      <c r="D27" s="41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5"/>
      <c r="D28" s="42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5" t="s">
        <v>4</v>
      </c>
      <c r="D29" s="40">
        <v>6</v>
      </c>
      <c r="E29" s="47" t="s">
        <v>24</v>
      </c>
      <c r="F29" s="12" t="s">
        <v>5</v>
      </c>
      <c r="G29" s="12">
        <v>10</v>
      </c>
      <c r="H29" s="12">
        <v>7</v>
      </c>
      <c r="I29" s="12">
        <v>3</v>
      </c>
      <c r="J29" s="12">
        <v>8</v>
      </c>
      <c r="K29" s="12">
        <v>5</v>
      </c>
      <c r="L29" s="12">
        <v>6</v>
      </c>
      <c r="M29" s="30">
        <f t="shared" si="0"/>
        <v>39</v>
      </c>
      <c r="N29" s="19">
        <f>M29/44</f>
        <v>0.88636363636363635</v>
      </c>
    </row>
    <row r="30" spans="3:14" s="8" customFormat="1" ht="18.600000000000001" customHeight="1" thickBot="1" x14ac:dyDescent="0.3">
      <c r="C30" s="56"/>
      <c r="D30" s="41"/>
      <c r="E30" s="38"/>
      <c r="F30" s="9" t="s">
        <v>6</v>
      </c>
      <c r="G30" s="9"/>
      <c r="H30" s="9"/>
      <c r="I30" s="9"/>
      <c r="J30" s="9"/>
      <c r="K30" s="9"/>
      <c r="L30" s="9"/>
      <c r="M30" s="9">
        <f t="shared" si="0"/>
        <v>0</v>
      </c>
      <c r="N30" s="19">
        <f>M30/44</f>
        <v>0</v>
      </c>
    </row>
    <row r="31" spans="3:14" s="8" customFormat="1" ht="16.7" customHeight="1" thickBot="1" x14ac:dyDescent="0.3">
      <c r="C31" s="56"/>
      <c r="D31" s="41"/>
      <c r="E31" s="38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6"/>
      <c r="D32" s="41"/>
      <c r="E32" s="38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7"/>
      <c r="D33" s="54"/>
      <c r="E33" s="39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58"/>
      <c r="D34" s="40">
        <v>7</v>
      </c>
      <c r="E34" s="53" t="s">
        <v>25</v>
      </c>
      <c r="F34" s="12" t="s">
        <v>5</v>
      </c>
      <c r="G34" s="12">
        <v>10</v>
      </c>
      <c r="H34" s="12">
        <v>7</v>
      </c>
      <c r="I34" s="30">
        <v>2</v>
      </c>
      <c r="J34" s="30">
        <v>8</v>
      </c>
      <c r="K34" s="30">
        <v>5</v>
      </c>
      <c r="L34" s="30">
        <v>4</v>
      </c>
      <c r="M34" s="12">
        <f t="shared" si="0"/>
        <v>36</v>
      </c>
      <c r="N34" s="19">
        <f>M34/44</f>
        <v>0.81818181818181823</v>
      </c>
    </row>
    <row r="35" spans="3:14" s="8" customFormat="1" ht="18" customHeight="1" thickBot="1" x14ac:dyDescent="0.3">
      <c r="C35" s="58"/>
      <c r="D35" s="41"/>
      <c r="E35" s="49"/>
      <c r="F35" s="9" t="s">
        <v>6</v>
      </c>
      <c r="G35" s="9"/>
      <c r="H35" s="9"/>
      <c r="I35" s="14">
        <v>1</v>
      </c>
      <c r="J35" s="14"/>
      <c r="K35" s="14"/>
      <c r="L35" s="14">
        <v>2</v>
      </c>
      <c r="M35" s="9">
        <f t="shared" si="0"/>
        <v>3</v>
      </c>
      <c r="N35" s="19">
        <f>M35/44</f>
        <v>6.8181818181818177E-2</v>
      </c>
    </row>
    <row r="36" spans="3:14" s="8" customFormat="1" ht="17.45" customHeight="1" thickBot="1" x14ac:dyDescent="0.3">
      <c r="C36" s="58"/>
      <c r="D36" s="41"/>
      <c r="E36" s="49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58"/>
      <c r="D37" s="41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58"/>
      <c r="D38" s="54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58"/>
      <c r="D39" s="40">
        <v>8</v>
      </c>
      <c r="E39" s="53" t="s">
        <v>32</v>
      </c>
      <c r="F39" s="12" t="s">
        <v>5</v>
      </c>
      <c r="G39" s="12">
        <v>10</v>
      </c>
      <c r="H39" s="12">
        <v>7</v>
      </c>
      <c r="I39" s="12">
        <v>2</v>
      </c>
      <c r="J39" s="30">
        <v>8</v>
      </c>
      <c r="K39" s="30">
        <v>5</v>
      </c>
      <c r="L39" s="30">
        <v>4</v>
      </c>
      <c r="M39" s="12">
        <f t="shared" si="0"/>
        <v>36</v>
      </c>
      <c r="N39" s="19">
        <f>M39/44</f>
        <v>0.81818181818181823</v>
      </c>
    </row>
    <row r="40" spans="3:14" s="8" customFormat="1" ht="18" customHeight="1" thickBot="1" x14ac:dyDescent="0.3">
      <c r="C40" s="58"/>
      <c r="D40" s="41"/>
      <c r="E40" s="49"/>
      <c r="F40" s="9" t="s">
        <v>6</v>
      </c>
      <c r="G40" s="9"/>
      <c r="H40" s="9"/>
      <c r="I40" s="9">
        <v>1</v>
      </c>
      <c r="J40" s="14"/>
      <c r="K40" s="14"/>
      <c r="L40" s="14">
        <v>2</v>
      </c>
      <c r="M40" s="9">
        <f t="shared" si="0"/>
        <v>3</v>
      </c>
      <c r="N40" s="19">
        <f>M40/44</f>
        <v>6.8181818181818177E-2</v>
      </c>
    </row>
    <row r="41" spans="3:14" s="8" customFormat="1" ht="18.600000000000001" customHeight="1" thickBot="1" x14ac:dyDescent="0.3">
      <c r="C41" s="58"/>
      <c r="D41" s="41"/>
      <c r="E41" s="49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58"/>
      <c r="D42" s="41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58"/>
      <c r="D43" s="54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58"/>
      <c r="D44" s="51">
        <v>9</v>
      </c>
      <c r="E44" s="53" t="s">
        <v>33</v>
      </c>
      <c r="F44" s="12" t="s">
        <v>5</v>
      </c>
      <c r="G44" s="12">
        <v>10</v>
      </c>
      <c r="H44" s="12">
        <v>7</v>
      </c>
      <c r="I44" s="12">
        <v>2</v>
      </c>
      <c r="J44" s="12">
        <v>8</v>
      </c>
      <c r="K44" s="30">
        <v>5</v>
      </c>
      <c r="L44" s="30">
        <v>3</v>
      </c>
      <c r="M44" s="12">
        <f t="shared" si="0"/>
        <v>35</v>
      </c>
      <c r="N44" s="19">
        <f>M44/44</f>
        <v>0.79545454545454541</v>
      </c>
    </row>
    <row r="45" spans="3:14" s="8" customFormat="1" ht="17.45" customHeight="1" thickBot="1" x14ac:dyDescent="0.3">
      <c r="C45" s="58"/>
      <c r="D45" s="52"/>
      <c r="E45" s="49"/>
      <c r="F45" s="9" t="s">
        <v>6</v>
      </c>
      <c r="G45" s="9"/>
      <c r="H45" s="9"/>
      <c r="I45" s="9">
        <v>1</v>
      </c>
      <c r="J45" s="9"/>
      <c r="K45" s="14"/>
      <c r="L45" s="14">
        <v>3</v>
      </c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58"/>
      <c r="D46" s="52"/>
      <c r="E46" s="49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58"/>
      <c r="D47" s="52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58"/>
      <c r="D48" s="52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58"/>
      <c r="D49" s="51">
        <v>10</v>
      </c>
      <c r="E49" s="53" t="s">
        <v>34</v>
      </c>
      <c r="F49" s="12" t="s">
        <v>5</v>
      </c>
      <c r="G49" s="30">
        <v>10</v>
      </c>
      <c r="H49" s="30">
        <v>7</v>
      </c>
      <c r="I49" s="30">
        <v>2</v>
      </c>
      <c r="J49" s="30">
        <v>8</v>
      </c>
      <c r="K49" s="30">
        <v>5</v>
      </c>
      <c r="L49" s="12">
        <v>3</v>
      </c>
      <c r="M49" s="12">
        <f t="shared" si="0"/>
        <v>35</v>
      </c>
      <c r="N49" s="19">
        <f>M49/44</f>
        <v>0.79545454545454541</v>
      </c>
    </row>
    <row r="50" spans="3:14" s="8" customFormat="1" ht="18" customHeight="1" thickBot="1" x14ac:dyDescent="0.3">
      <c r="C50" s="58"/>
      <c r="D50" s="52"/>
      <c r="E50" s="49"/>
      <c r="F50" s="9" t="s">
        <v>6</v>
      </c>
      <c r="G50" s="14"/>
      <c r="H50" s="14"/>
      <c r="I50" s="14"/>
      <c r="J50" s="14"/>
      <c r="K50" s="14"/>
      <c r="L50" s="9">
        <v>3</v>
      </c>
      <c r="M50" s="9">
        <f t="shared" si="0"/>
        <v>3</v>
      </c>
      <c r="N50" s="19">
        <f>M50/44</f>
        <v>6.8181818181818177E-2</v>
      </c>
    </row>
    <row r="51" spans="3:14" s="8" customFormat="1" ht="20.45" customHeight="1" thickBot="1" x14ac:dyDescent="0.3">
      <c r="C51" s="58"/>
      <c r="D51" s="52"/>
      <c r="E51" s="49"/>
      <c r="F51" s="9" t="s">
        <v>7</v>
      </c>
      <c r="G51" s="14"/>
      <c r="H51" s="14"/>
      <c r="I51" s="14">
        <v>1</v>
      </c>
      <c r="J51" s="14"/>
      <c r="K51" s="14"/>
      <c r="L51" s="9"/>
      <c r="M51" s="9">
        <f t="shared" si="0"/>
        <v>1</v>
      </c>
      <c r="N51" s="19">
        <f>M51/44</f>
        <v>2.2727272727272728E-2</v>
      </c>
    </row>
    <row r="52" spans="3:14" s="8" customFormat="1" ht="17.45" customHeight="1" thickBot="1" x14ac:dyDescent="0.3">
      <c r="C52" s="58"/>
      <c r="D52" s="52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58"/>
      <c r="D53" s="52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58"/>
      <c r="D54" s="40">
        <v>11</v>
      </c>
      <c r="E54" s="53" t="s">
        <v>35</v>
      </c>
      <c r="F54" s="12" t="s">
        <v>5</v>
      </c>
      <c r="G54" s="12">
        <v>10</v>
      </c>
      <c r="H54" s="12">
        <v>7</v>
      </c>
      <c r="I54" s="12">
        <v>2</v>
      </c>
      <c r="J54" s="12">
        <v>8</v>
      </c>
      <c r="K54" s="12">
        <v>5</v>
      </c>
      <c r="L54" s="12">
        <v>3</v>
      </c>
      <c r="M54" s="12">
        <f t="shared" si="0"/>
        <v>35</v>
      </c>
      <c r="N54" s="19">
        <f>M54/44</f>
        <v>0.79545454545454541</v>
      </c>
    </row>
    <row r="55" spans="3:14" s="8" customFormat="1" ht="18.600000000000001" customHeight="1" thickBot="1" x14ac:dyDescent="0.3">
      <c r="C55" s="58"/>
      <c r="D55" s="41"/>
      <c r="E55" s="49"/>
      <c r="F55" s="9" t="s">
        <v>6</v>
      </c>
      <c r="G55" s="9"/>
      <c r="H55" s="9"/>
      <c r="I55" s="9">
        <v>1</v>
      </c>
      <c r="J55" s="9"/>
      <c r="K55" s="9"/>
      <c r="L55" s="9">
        <v>3</v>
      </c>
      <c r="M55" s="9">
        <f t="shared" si="0"/>
        <v>4</v>
      </c>
      <c r="N55" s="19">
        <f>M55/44</f>
        <v>9.0909090909090912E-2</v>
      </c>
    </row>
    <row r="56" spans="3:14" s="8" customFormat="1" ht="18" customHeight="1" thickBot="1" x14ac:dyDescent="0.3">
      <c r="C56" s="58"/>
      <c r="D56" s="41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58"/>
      <c r="D57" s="41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5"/>
      <c r="D58" s="54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6" t="s">
        <v>11</v>
      </c>
      <c r="D59" s="40">
        <v>12</v>
      </c>
      <c r="E59" s="47" t="s">
        <v>36</v>
      </c>
      <c r="F59" s="12" t="s">
        <v>5</v>
      </c>
      <c r="G59" s="12">
        <v>2</v>
      </c>
      <c r="H59" s="12">
        <v>7</v>
      </c>
      <c r="I59" s="12">
        <v>3</v>
      </c>
      <c r="J59" s="12">
        <v>8</v>
      </c>
      <c r="K59" s="12">
        <v>5</v>
      </c>
      <c r="L59" s="12">
        <v>4</v>
      </c>
      <c r="M59" s="12">
        <f t="shared" si="0"/>
        <v>29</v>
      </c>
      <c r="N59" s="19">
        <f>M59/44</f>
        <v>0.65909090909090906</v>
      </c>
    </row>
    <row r="60" spans="3:14" s="8" customFormat="1" ht="18" customHeight="1" thickBot="1" x14ac:dyDescent="0.3">
      <c r="C60" s="44"/>
      <c r="D60" s="41"/>
      <c r="E60" s="38"/>
      <c r="F60" s="9" t="s">
        <v>6</v>
      </c>
      <c r="G60" s="9">
        <v>3</v>
      </c>
      <c r="H60" s="9"/>
      <c r="I60" s="9"/>
      <c r="J60" s="9"/>
      <c r="K60" s="9"/>
      <c r="L60" s="9">
        <v>2</v>
      </c>
      <c r="M60" s="9">
        <f t="shared" si="0"/>
        <v>5</v>
      </c>
      <c r="N60" s="19">
        <f>M60/44</f>
        <v>0.11363636363636363</v>
      </c>
    </row>
    <row r="61" spans="3:14" s="8" customFormat="1" ht="17.45" customHeight="1" thickBot="1" x14ac:dyDescent="0.3">
      <c r="C61" s="44"/>
      <c r="D61" s="41"/>
      <c r="E61" s="38"/>
      <c r="F61" s="9" t="s">
        <v>7</v>
      </c>
      <c r="G61" s="9">
        <v>5</v>
      </c>
      <c r="H61" s="9"/>
      <c r="I61" s="9"/>
      <c r="J61" s="9"/>
      <c r="K61" s="9"/>
      <c r="L61" s="9"/>
      <c r="M61" s="9">
        <f t="shared" si="0"/>
        <v>5</v>
      </c>
      <c r="N61" s="19">
        <f t="shared" si="2"/>
        <v>0.12195121951219512</v>
      </c>
    </row>
    <row r="62" spans="3:14" s="8" customFormat="1" ht="15.6" customHeight="1" thickBot="1" x14ac:dyDescent="0.3">
      <c r="C62" s="44"/>
      <c r="D62" s="41"/>
      <c r="E62" s="38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4"/>
      <c r="D63" s="42"/>
      <c r="E63" s="39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4"/>
      <c r="D64" s="40">
        <v>13</v>
      </c>
      <c r="E64" s="47" t="s">
        <v>26</v>
      </c>
      <c r="F64" s="12" t="s">
        <v>5</v>
      </c>
      <c r="G64" s="12">
        <v>10</v>
      </c>
      <c r="H64" s="12">
        <v>7</v>
      </c>
      <c r="I64" s="12">
        <v>2</v>
      </c>
      <c r="J64" s="12">
        <v>8</v>
      </c>
      <c r="K64" s="12">
        <v>5</v>
      </c>
      <c r="L64" s="12">
        <v>1</v>
      </c>
      <c r="M64" s="12">
        <f t="shared" si="0"/>
        <v>33</v>
      </c>
      <c r="N64" s="19">
        <f>M64/44</f>
        <v>0.75</v>
      </c>
    </row>
    <row r="65" spans="3:14" s="8" customFormat="1" ht="21" customHeight="1" thickBot="1" x14ac:dyDescent="0.3">
      <c r="C65" s="44"/>
      <c r="D65" s="41"/>
      <c r="E65" s="38"/>
      <c r="F65" s="9" t="s">
        <v>6</v>
      </c>
      <c r="G65" s="9"/>
      <c r="H65" s="9"/>
      <c r="I65" s="9">
        <v>1</v>
      </c>
      <c r="J65" s="9"/>
      <c r="K65" s="9"/>
      <c r="L65" s="9">
        <v>5</v>
      </c>
      <c r="M65" s="9">
        <f t="shared" si="0"/>
        <v>6</v>
      </c>
      <c r="N65" s="19">
        <f>M65/44</f>
        <v>0.13636363636363635</v>
      </c>
    </row>
    <row r="66" spans="3:14" s="8" customFormat="1" ht="19.350000000000001" customHeight="1" thickBot="1" x14ac:dyDescent="0.3">
      <c r="C66" s="44"/>
      <c r="D66" s="41"/>
      <c r="E66" s="38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4"/>
      <c r="D67" s="41"/>
      <c r="E67" s="38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4"/>
      <c r="D68" s="42"/>
      <c r="E68" s="39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4"/>
      <c r="D69" s="40">
        <v>14</v>
      </c>
      <c r="E69" s="47" t="s">
        <v>37</v>
      </c>
      <c r="F69" s="12" t="s">
        <v>5</v>
      </c>
      <c r="G69" s="12">
        <v>10</v>
      </c>
      <c r="H69" s="12">
        <v>7</v>
      </c>
      <c r="I69" s="12"/>
      <c r="J69" s="12">
        <v>8</v>
      </c>
      <c r="K69" s="12">
        <v>5</v>
      </c>
      <c r="L69" s="12"/>
      <c r="M69" s="12">
        <f t="shared" si="3"/>
        <v>30</v>
      </c>
      <c r="N69" s="19">
        <f>M69/44</f>
        <v>0.68181818181818177</v>
      </c>
    </row>
    <row r="70" spans="3:14" s="8" customFormat="1" ht="18.600000000000001" customHeight="1" thickBot="1" x14ac:dyDescent="0.3">
      <c r="C70" s="44"/>
      <c r="D70" s="41"/>
      <c r="E70" s="38"/>
      <c r="F70" s="9" t="s">
        <v>6</v>
      </c>
      <c r="G70" s="9"/>
      <c r="H70" s="9"/>
      <c r="I70" s="9"/>
      <c r="J70" s="9"/>
      <c r="K70" s="9"/>
      <c r="L70" s="9">
        <v>4</v>
      </c>
      <c r="M70" s="9">
        <f t="shared" si="3"/>
        <v>4</v>
      </c>
      <c r="N70" s="19">
        <f>M70/44</f>
        <v>9.0909090909090912E-2</v>
      </c>
    </row>
    <row r="71" spans="3:14" s="8" customFormat="1" ht="19.7" customHeight="1" thickBot="1" x14ac:dyDescent="0.3">
      <c r="C71" s="44"/>
      <c r="D71" s="41"/>
      <c r="E71" s="38"/>
      <c r="F71" s="9" t="s">
        <v>7</v>
      </c>
      <c r="G71" s="9"/>
      <c r="H71" s="9"/>
      <c r="I71" s="9">
        <v>3</v>
      </c>
      <c r="J71" s="9"/>
      <c r="K71" s="9"/>
      <c r="L71" s="9">
        <v>2</v>
      </c>
      <c r="M71" s="9">
        <f t="shared" si="3"/>
        <v>5</v>
      </c>
      <c r="N71" s="19">
        <f>M71/44</f>
        <v>0.11363636363636363</v>
      </c>
    </row>
    <row r="72" spans="3:14" s="8" customFormat="1" ht="20.45" customHeight="1" thickBot="1" x14ac:dyDescent="0.3">
      <c r="C72" s="44"/>
      <c r="D72" s="41"/>
      <c r="E72" s="38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4"/>
      <c r="D73" s="42"/>
      <c r="E73" s="39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4"/>
      <c r="D74" s="40">
        <v>15</v>
      </c>
      <c r="E74" s="48" t="s">
        <v>38</v>
      </c>
      <c r="F74" s="12" t="s">
        <v>5</v>
      </c>
      <c r="G74" s="12">
        <v>10</v>
      </c>
      <c r="H74" s="12">
        <v>7</v>
      </c>
      <c r="I74" s="12"/>
      <c r="J74" s="12">
        <v>8</v>
      </c>
      <c r="K74" s="12">
        <v>5</v>
      </c>
      <c r="L74" s="12">
        <v>1</v>
      </c>
      <c r="M74" s="12">
        <f t="shared" si="3"/>
        <v>31</v>
      </c>
      <c r="N74" s="19">
        <f>M74/44</f>
        <v>0.70454545454545459</v>
      </c>
    </row>
    <row r="75" spans="3:14" s="8" customFormat="1" ht="19.7" customHeight="1" thickBot="1" x14ac:dyDescent="0.3">
      <c r="C75" s="44"/>
      <c r="D75" s="41"/>
      <c r="E75" s="49"/>
      <c r="F75" s="9" t="s">
        <v>6</v>
      </c>
      <c r="G75" s="9"/>
      <c r="H75" s="9"/>
      <c r="I75" s="9">
        <v>2</v>
      </c>
      <c r="J75" s="9"/>
      <c r="K75" s="9"/>
      <c r="L75" s="9">
        <v>5</v>
      </c>
      <c r="M75" s="9">
        <f t="shared" si="3"/>
        <v>7</v>
      </c>
      <c r="N75" s="19">
        <f>M75/44</f>
        <v>0.15909090909090909</v>
      </c>
    </row>
    <row r="76" spans="3:14" s="8" customFormat="1" ht="19.7" customHeight="1" thickBot="1" x14ac:dyDescent="0.3">
      <c r="C76" s="44"/>
      <c r="D76" s="41"/>
      <c r="E76" s="49"/>
      <c r="F76" s="9" t="s">
        <v>7</v>
      </c>
      <c r="G76" s="9"/>
      <c r="H76" s="9"/>
      <c r="I76" s="9">
        <v>1</v>
      </c>
      <c r="J76" s="9"/>
      <c r="K76" s="9"/>
      <c r="L76" s="9"/>
      <c r="M76" s="9">
        <f t="shared" si="3"/>
        <v>1</v>
      </c>
      <c r="N76" s="19">
        <f>M76/44</f>
        <v>2.2727272727272728E-2</v>
      </c>
    </row>
    <row r="77" spans="3:14" s="8" customFormat="1" ht="19.350000000000001" customHeight="1" thickBot="1" x14ac:dyDescent="0.3">
      <c r="C77" s="44"/>
      <c r="D77" s="41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4"/>
      <c r="D78" s="42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4"/>
      <c r="D79" s="40">
        <v>16</v>
      </c>
      <c r="E79" s="37" t="s">
        <v>39</v>
      </c>
      <c r="F79" s="12" t="s">
        <v>5</v>
      </c>
      <c r="G79" s="12">
        <v>10</v>
      </c>
      <c r="H79" s="12">
        <v>7</v>
      </c>
      <c r="I79" s="12">
        <v>2</v>
      </c>
      <c r="J79" s="12">
        <v>8</v>
      </c>
      <c r="K79" s="12">
        <v>5</v>
      </c>
      <c r="L79" s="12">
        <v>2</v>
      </c>
      <c r="M79" s="12">
        <f t="shared" si="3"/>
        <v>34</v>
      </c>
      <c r="N79" s="19">
        <f>M79/44</f>
        <v>0.77272727272727271</v>
      </c>
    </row>
    <row r="80" spans="3:14" s="8" customFormat="1" ht="18.600000000000001" customHeight="1" thickBot="1" x14ac:dyDescent="0.3">
      <c r="C80" s="44"/>
      <c r="D80" s="41"/>
      <c r="E80" s="38"/>
      <c r="F80" s="9" t="s">
        <v>6</v>
      </c>
      <c r="G80" s="9"/>
      <c r="H80" s="9"/>
      <c r="I80" s="9">
        <v>1</v>
      </c>
      <c r="J80" s="9"/>
      <c r="K80" s="9"/>
      <c r="L80" s="9">
        <v>4</v>
      </c>
      <c r="M80" s="9">
        <f t="shared" si="3"/>
        <v>5</v>
      </c>
      <c r="N80" s="19">
        <f>M80/44</f>
        <v>0.11363636363636363</v>
      </c>
    </row>
    <row r="81" spans="3:14" s="8" customFormat="1" ht="18.600000000000001" customHeight="1" thickBot="1" x14ac:dyDescent="0.3">
      <c r="C81" s="44"/>
      <c r="D81" s="41"/>
      <c r="E81" s="38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4"/>
      <c r="D82" s="41"/>
      <c r="E82" s="38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4"/>
      <c r="D83" s="42"/>
      <c r="E83" s="39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4"/>
      <c r="D84" s="40">
        <v>17</v>
      </c>
      <c r="E84" s="37" t="s">
        <v>40</v>
      </c>
      <c r="F84" s="12" t="s">
        <v>5</v>
      </c>
      <c r="G84" s="12">
        <v>10</v>
      </c>
      <c r="H84" s="12">
        <v>7</v>
      </c>
      <c r="I84" s="12">
        <v>3</v>
      </c>
      <c r="J84" s="12">
        <v>8</v>
      </c>
      <c r="K84" s="12">
        <v>5</v>
      </c>
      <c r="L84" s="12">
        <v>5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3">
      <c r="C85" s="44"/>
      <c r="D85" s="41"/>
      <c r="E85" s="38"/>
      <c r="F85" s="9" t="s">
        <v>6</v>
      </c>
      <c r="G85" s="9"/>
      <c r="H85" s="9"/>
      <c r="I85" s="9"/>
      <c r="J85" s="9"/>
      <c r="K85" s="9"/>
      <c r="L85" s="9">
        <v>1</v>
      </c>
      <c r="M85" s="9">
        <f t="shared" si="3"/>
        <v>1</v>
      </c>
      <c r="N85" s="19">
        <f>M85/44</f>
        <v>2.2727272727272728E-2</v>
      </c>
    </row>
    <row r="86" spans="3:14" s="8" customFormat="1" ht="20.45" customHeight="1" thickBot="1" x14ac:dyDescent="0.3">
      <c r="C86" s="44"/>
      <c r="D86" s="41"/>
      <c r="E86" s="38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4"/>
      <c r="D87" s="41"/>
      <c r="E87" s="38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5"/>
      <c r="D88" s="42"/>
      <c r="E88" s="39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3" t="s">
        <v>13</v>
      </c>
      <c r="D89" s="40">
        <v>18</v>
      </c>
      <c r="E89" s="37" t="s">
        <v>41</v>
      </c>
      <c r="F89" s="12" t="s">
        <v>5</v>
      </c>
      <c r="G89" s="12">
        <v>10</v>
      </c>
      <c r="H89" s="12">
        <v>7</v>
      </c>
      <c r="I89" s="12">
        <v>3</v>
      </c>
      <c r="J89" s="12">
        <v>8</v>
      </c>
      <c r="K89" s="12">
        <v>5</v>
      </c>
      <c r="L89" s="12">
        <v>3</v>
      </c>
      <c r="M89" s="12">
        <f t="shared" si="3"/>
        <v>36</v>
      </c>
      <c r="N89" s="19">
        <f>M89/44</f>
        <v>0.81818181818181823</v>
      </c>
    </row>
    <row r="90" spans="3:14" s="8" customFormat="1" ht="18" customHeight="1" thickBot="1" x14ac:dyDescent="0.3">
      <c r="C90" s="44"/>
      <c r="D90" s="41"/>
      <c r="E90" s="38"/>
      <c r="F90" s="9" t="s">
        <v>6</v>
      </c>
      <c r="G90" s="9"/>
      <c r="H90" s="9"/>
      <c r="I90" s="9"/>
      <c r="J90" s="9"/>
      <c r="K90" s="9"/>
      <c r="L90" s="9">
        <v>3</v>
      </c>
      <c r="M90" s="9">
        <f t="shared" si="3"/>
        <v>3</v>
      </c>
      <c r="N90" s="19">
        <f>M90/44</f>
        <v>6.8181818181818177E-2</v>
      </c>
    </row>
    <row r="91" spans="3:14" s="8" customFormat="1" ht="16.350000000000001" customHeight="1" thickBot="1" x14ac:dyDescent="0.3">
      <c r="C91" s="44"/>
      <c r="D91" s="41"/>
      <c r="E91" s="38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4"/>
      <c r="D92" s="41"/>
      <c r="E92" s="38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5"/>
      <c r="D93" s="42"/>
      <c r="E93" s="39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6" t="s">
        <v>15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39370078740157483" right="0.39370078740157483" top="0.35433070866141736" bottom="0.35433070866141736" header="0.11811023622047245" footer="0.11811023622047245"/>
  <pageSetup paperSize="9" scale="64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H10" sqref="H10:J10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57</v>
      </c>
    </row>
    <row r="4" spans="2:11" ht="32.25" x14ac:dyDescent="0.25">
      <c r="B4" s="24"/>
      <c r="C4" s="31" t="s">
        <v>55</v>
      </c>
      <c r="D4" s="80" t="s">
        <v>59</v>
      </c>
      <c r="E4" s="80"/>
      <c r="F4" s="81"/>
      <c r="G4" s="24"/>
      <c r="H4" s="82" t="s">
        <v>71</v>
      </c>
      <c r="I4" s="83"/>
      <c r="J4" s="84"/>
      <c r="K4" s="20"/>
    </row>
    <row r="5" spans="2:11" ht="32.25" x14ac:dyDescent="0.25">
      <c r="B5" s="25"/>
      <c r="C5" s="31" t="s">
        <v>60</v>
      </c>
      <c r="D5" s="72" t="s">
        <v>61</v>
      </c>
      <c r="E5" s="72"/>
      <c r="F5" s="73"/>
      <c r="G5" s="25"/>
      <c r="H5" s="74" t="s">
        <v>70</v>
      </c>
      <c r="I5" s="75"/>
      <c r="J5" s="76"/>
      <c r="K5" s="20"/>
    </row>
    <row r="6" spans="2:11" ht="32.25" x14ac:dyDescent="0.25">
      <c r="B6" s="25"/>
      <c r="D6" s="71" t="s">
        <v>62</v>
      </c>
      <c r="E6" s="72"/>
      <c r="F6" s="73"/>
      <c r="G6" s="25" t="s">
        <v>52</v>
      </c>
      <c r="H6" s="74" t="s">
        <v>56</v>
      </c>
      <c r="I6" s="75"/>
      <c r="J6" s="76"/>
      <c r="K6" s="20"/>
    </row>
    <row r="7" spans="2:11" ht="32.25" x14ac:dyDescent="0.25">
      <c r="B7" s="25" t="s">
        <v>48</v>
      </c>
      <c r="C7" s="32" t="s">
        <v>63</v>
      </c>
      <c r="D7" s="77" t="s">
        <v>64</v>
      </c>
      <c r="E7" s="78"/>
      <c r="F7" s="79"/>
      <c r="G7" s="25" t="s">
        <v>50</v>
      </c>
      <c r="H7" s="74" t="s">
        <v>74</v>
      </c>
      <c r="I7" s="75"/>
      <c r="J7" s="76"/>
      <c r="K7" s="20"/>
    </row>
    <row r="8" spans="2:11" ht="32.25" x14ac:dyDescent="0.25">
      <c r="B8" s="25" t="s">
        <v>49</v>
      </c>
      <c r="C8" s="31"/>
      <c r="D8" s="71" t="s">
        <v>65</v>
      </c>
      <c r="E8" s="72"/>
      <c r="F8" s="73"/>
      <c r="G8" s="25" t="s">
        <v>51</v>
      </c>
      <c r="H8" s="74" t="s">
        <v>69</v>
      </c>
      <c r="I8" s="75"/>
      <c r="J8" s="76"/>
      <c r="K8" s="20"/>
    </row>
    <row r="9" spans="2:11" ht="32.25" x14ac:dyDescent="0.25">
      <c r="B9" s="25" t="s">
        <v>47</v>
      </c>
      <c r="C9" s="32"/>
      <c r="D9" s="71" t="s">
        <v>66</v>
      </c>
      <c r="E9" s="72"/>
      <c r="F9" s="73"/>
      <c r="G9" s="25" t="s">
        <v>53</v>
      </c>
      <c r="H9" s="74" t="s">
        <v>72</v>
      </c>
      <c r="I9" s="75"/>
      <c r="J9" s="76"/>
      <c r="K9" s="20"/>
    </row>
    <row r="10" spans="2:11" ht="32.25" x14ac:dyDescent="0.25">
      <c r="B10" s="25"/>
      <c r="C10" s="31" t="s">
        <v>67</v>
      </c>
      <c r="D10" s="71" t="s">
        <v>68</v>
      </c>
      <c r="E10" s="72"/>
      <c r="F10" s="73"/>
      <c r="G10" s="25"/>
      <c r="H10" s="64" t="s">
        <v>73</v>
      </c>
      <c r="I10" s="65"/>
      <c r="J10" s="66"/>
      <c r="K10" s="20"/>
    </row>
    <row r="11" spans="2:11" ht="32.25" x14ac:dyDescent="0.25">
      <c r="B11" s="25"/>
      <c r="C11" s="32"/>
      <c r="D11" s="71"/>
      <c r="E11" s="72"/>
      <c r="F11" s="73"/>
      <c r="G11" s="25"/>
      <c r="J11" s="35"/>
      <c r="K11" s="20"/>
    </row>
    <row r="12" spans="2:11" ht="32.25" x14ac:dyDescent="0.25">
      <c r="B12" s="25"/>
      <c r="C12" s="32"/>
      <c r="D12" s="71"/>
      <c r="E12" s="72"/>
      <c r="F12" s="73"/>
      <c r="G12" s="25"/>
      <c r="K12" s="20"/>
    </row>
    <row r="13" spans="2:11" ht="32.25" x14ac:dyDescent="0.25">
      <c r="B13" s="25"/>
      <c r="C13" s="25"/>
      <c r="D13" s="29"/>
      <c r="E13" s="33"/>
      <c r="F13" s="26"/>
      <c r="G13" s="25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64"/>
      <c r="I14" s="67"/>
      <c r="J14" s="68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64"/>
      <c r="I15" s="69"/>
      <c r="J15" s="70"/>
      <c r="K15" s="20"/>
    </row>
    <row r="16" spans="2:11" ht="33" thickBot="1" x14ac:dyDescent="0.3">
      <c r="B16" s="28"/>
      <c r="C16" s="28"/>
      <c r="D16" s="61"/>
      <c r="E16" s="61"/>
      <c r="F16" s="62"/>
      <c r="G16" s="28"/>
      <c r="H16" s="63"/>
      <c r="I16" s="61"/>
      <c r="J16" s="62"/>
    </row>
  </sheetData>
  <mergeCells count="20">
    <mergeCell ref="D4:F4"/>
    <mergeCell ref="H4:J4"/>
    <mergeCell ref="D5:F5"/>
    <mergeCell ref="H6:J6"/>
    <mergeCell ref="D6:F6"/>
    <mergeCell ref="D7:F7"/>
    <mergeCell ref="D8:F8"/>
    <mergeCell ref="H7:J7"/>
    <mergeCell ref="D9:F9"/>
    <mergeCell ref="H8:J8"/>
    <mergeCell ref="D10:F10"/>
    <mergeCell ref="H9:J9"/>
    <mergeCell ref="D11:F11"/>
    <mergeCell ref="D12:F12"/>
    <mergeCell ref="H5:J5"/>
    <mergeCell ref="D16:F16"/>
    <mergeCell ref="H16:J16"/>
    <mergeCell ref="H10:J10"/>
    <mergeCell ref="H14:J14"/>
    <mergeCell ref="H15:J15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學生108.10</vt:lpstr>
      <vt:lpstr>108.10意見表</vt:lpstr>
      <vt:lpstr>'108.10意見表'!Print_Area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2019-11-08T07:06:40Z</cp:lastPrinted>
  <dcterms:created xsi:type="dcterms:W3CDTF">2015-04-28T01:02:33Z</dcterms:created>
  <dcterms:modified xsi:type="dcterms:W3CDTF">2019-11-08T07:09:49Z</dcterms:modified>
</cp:coreProperties>
</file>