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CE6E46D-19EF-489B-BA19-336DE3F2E6D0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" l="1"/>
  <c r="M2" i="1" s="1"/>
  <c r="M4" i="1" s="1"/>
  <c r="E6" i="1" l="1"/>
  <c r="E5" i="1" l="1"/>
  <c r="E9" i="1" l="1"/>
  <c r="E8" i="1"/>
  <c r="E7" i="1"/>
  <c r="E4" i="1"/>
  <c r="E3" i="1"/>
  <c r="E10" i="1" l="1"/>
</calcChain>
</file>

<file path=xl/sharedStrings.xml><?xml version="1.0" encoding="utf-8"?>
<sst xmlns="http://schemas.openxmlformats.org/spreadsheetml/2006/main" count="46" uniqueCount="36">
  <si>
    <t>品項</t>
    <phoneticPr fontId="1" type="noConversion"/>
  </si>
  <si>
    <t>數量</t>
    <phoneticPr fontId="1" type="noConversion"/>
  </si>
  <si>
    <t>售價</t>
    <phoneticPr fontId="1" type="noConversion"/>
  </si>
  <si>
    <t>利潤</t>
    <phoneticPr fontId="1" type="noConversion"/>
  </si>
  <si>
    <t>彈珠汽水</t>
    <phoneticPr fontId="1" type="noConversion"/>
  </si>
  <si>
    <t>成本</t>
    <phoneticPr fontId="1" type="noConversion"/>
  </si>
  <si>
    <t>綠豆湯</t>
    <phoneticPr fontId="1" type="noConversion"/>
  </si>
  <si>
    <t>麵包</t>
    <phoneticPr fontId="1" type="noConversion"/>
  </si>
  <si>
    <t>手工餅乾</t>
    <phoneticPr fontId="1" type="noConversion"/>
  </si>
  <si>
    <t>冬瓜茶</t>
    <phoneticPr fontId="1" type="noConversion"/>
  </si>
  <si>
    <t>蝶豆花茶</t>
    <phoneticPr fontId="1" type="noConversion"/>
  </si>
  <si>
    <t>棒棒冰</t>
    <phoneticPr fontId="1" type="noConversion"/>
  </si>
  <si>
    <t>項目</t>
    <phoneticPr fontId="1" type="noConversion"/>
  </si>
  <si>
    <t>實支</t>
    <phoneticPr fontId="1" type="noConversion"/>
  </si>
  <si>
    <t>統 計</t>
    <phoneticPr fontId="1" type="noConversion"/>
  </si>
  <si>
    <t>宇綺</t>
    <phoneticPr fontId="1" type="noConversion"/>
  </si>
  <si>
    <t>聿茜</t>
    <phoneticPr fontId="1" type="noConversion"/>
  </si>
  <si>
    <t>謹宸</t>
    <phoneticPr fontId="1" type="noConversion"/>
  </si>
  <si>
    <t>子慶</t>
    <phoneticPr fontId="1" type="noConversion"/>
  </si>
  <si>
    <t>永心</t>
    <phoneticPr fontId="1" type="noConversion"/>
  </si>
  <si>
    <t>易宸</t>
    <phoneticPr fontId="1" type="noConversion"/>
  </si>
  <si>
    <t>彥辰</t>
    <phoneticPr fontId="1" type="noConversion"/>
  </si>
  <si>
    <t>米樣</t>
    <phoneticPr fontId="1" type="noConversion"/>
  </si>
  <si>
    <t>糖果飲料獎品</t>
    <phoneticPr fontId="1" type="noConversion"/>
  </si>
  <si>
    <t>杯子</t>
    <phoneticPr fontId="1" type="noConversion"/>
  </si>
  <si>
    <t>叡</t>
    <phoneticPr fontId="1" type="noConversion"/>
  </si>
  <si>
    <t>盈餘</t>
    <phoneticPr fontId="1" type="noConversion"/>
  </si>
  <si>
    <t>洋芋片</t>
    <phoneticPr fontId="1" type="noConversion"/>
  </si>
  <si>
    <t>帳篷租金</t>
    <phoneticPr fontId="1" type="noConversion"/>
  </si>
  <si>
    <t>總務處</t>
    <phoneticPr fontId="1" type="noConversion"/>
  </si>
  <si>
    <t>預估營收</t>
    <phoneticPr fontId="1" type="noConversion"/>
  </si>
  <si>
    <t>當日實際收入</t>
    <phoneticPr fontId="1" type="noConversion"/>
  </si>
  <si>
    <t>實際支出</t>
    <phoneticPr fontId="1" type="noConversion"/>
  </si>
  <si>
    <t>3Q雞排(60*26)</t>
    <phoneticPr fontId="1" type="noConversion"/>
  </si>
  <si>
    <t>慰勞</t>
    <phoneticPr fontId="1" type="noConversion"/>
  </si>
  <si>
    <t>餘款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</si>
</sst>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28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sz val="2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F1" zoomScaleNormal="100" workbookViewId="0">
      <selection activeCell="L5" sqref="L5"/>
    </sheetView>
  </sheetViews>
  <sheetFormatPr defaultColWidth="9" defaultRowHeight="39" x14ac:dyDescent="0.4"/>
  <cols>
    <col min="1" max="5" width="20.6328125" style="1" customWidth="1"/>
    <col min="6" max="6" width="9" style="1"/>
    <col min="7" max="7" width="22.6328125" style="1" customWidth="1"/>
    <col min="8" max="8" width="13.08984375" style="1" customWidth="1"/>
    <col min="9" max="9" width="15.26953125" style="1" customWidth="1"/>
    <col min="10" max="10" width="15.90625" style="1" customWidth="1"/>
    <col min="11" max="11" width="7.36328125" style="1" customWidth="1"/>
    <col min="12" max="12" width="26" style="1" customWidth="1"/>
    <col min="13" max="13" width="15.26953125" style="1" customWidth="1"/>
    <col min="14" max="14" width="12.26953125" style="1" customWidth="1"/>
    <col min="15" max="16384" width="9" style="1"/>
  </cols>
  <sheetData>
    <row r="1" spans="1:14" x14ac:dyDescent="0.4">
      <c r="B1" s="10" t="s">
        <v>30</v>
      </c>
      <c r="C1" s="11"/>
      <c r="D1" s="11"/>
      <c r="E1" s="11"/>
      <c r="G1" s="15" t="s">
        <v>32</v>
      </c>
      <c r="H1" s="16"/>
      <c r="I1" s="16"/>
      <c r="J1" s="16"/>
      <c r="K1" s="23"/>
    </row>
    <row r="2" spans="1:14" ht="42" customHeight="1" x14ac:dyDescent="0.4">
      <c r="A2" s="2" t="s">
        <v>0</v>
      </c>
      <c r="B2" s="3" t="s">
        <v>1</v>
      </c>
      <c r="C2" s="2" t="s">
        <v>5</v>
      </c>
      <c r="D2" s="2" t="s">
        <v>2</v>
      </c>
      <c r="E2" s="4" t="s">
        <v>3</v>
      </c>
      <c r="G2" s="2" t="s">
        <v>12</v>
      </c>
      <c r="H2" s="2" t="s">
        <v>13</v>
      </c>
      <c r="I2" s="3" t="s">
        <v>14</v>
      </c>
      <c r="J2" s="4">
        <f>SUM(H3:H15)</f>
        <v>3548</v>
      </c>
      <c r="K2" s="24"/>
      <c r="L2" s="1" t="s">
        <v>26</v>
      </c>
      <c r="M2" s="8">
        <f>6125-J2</f>
        <v>2577</v>
      </c>
    </row>
    <row r="3" spans="1:14" ht="42" customHeight="1" x14ac:dyDescent="0.4">
      <c r="A3" s="2" t="s">
        <v>4</v>
      </c>
      <c r="B3" s="3">
        <v>60</v>
      </c>
      <c r="C3" s="2">
        <v>23</v>
      </c>
      <c r="D3" s="2">
        <v>35</v>
      </c>
      <c r="E3" s="4">
        <f>(D3-C3)*B3</f>
        <v>720</v>
      </c>
      <c r="G3" s="2" t="s">
        <v>4</v>
      </c>
      <c r="H3" s="2">
        <v>1400</v>
      </c>
      <c r="I3" s="2"/>
      <c r="J3" s="17" t="s">
        <v>15</v>
      </c>
      <c r="K3" s="21"/>
      <c r="L3" s="20" t="s">
        <v>33</v>
      </c>
      <c r="M3" s="1">
        <v>1560</v>
      </c>
      <c r="N3" s="1" t="s">
        <v>34</v>
      </c>
    </row>
    <row r="4" spans="1:14" ht="42" customHeight="1" x14ac:dyDescent="0.4">
      <c r="A4" s="2" t="s">
        <v>6</v>
      </c>
      <c r="B4" s="3">
        <v>30</v>
      </c>
      <c r="C4" s="2">
        <v>200</v>
      </c>
      <c r="D4" s="2">
        <v>30</v>
      </c>
      <c r="E4" s="4">
        <f t="shared" ref="E4:E9" si="0">D4*B4-C4</f>
        <v>700</v>
      </c>
      <c r="G4" s="2" t="s">
        <v>6</v>
      </c>
      <c r="H4" s="2">
        <v>200</v>
      </c>
      <c r="I4" s="2"/>
      <c r="J4" s="5" t="s">
        <v>16</v>
      </c>
      <c r="K4" s="22"/>
      <c r="L4" s="1" t="s">
        <v>35</v>
      </c>
      <c r="M4" s="9">
        <f>M2-M3</f>
        <v>1017</v>
      </c>
    </row>
    <row r="5" spans="1:14" ht="42" customHeight="1" x14ac:dyDescent="0.4">
      <c r="A5" s="2" t="s">
        <v>7</v>
      </c>
      <c r="B5" s="3">
        <v>50</v>
      </c>
      <c r="C5" s="2">
        <v>300</v>
      </c>
      <c r="D5" s="2">
        <v>15</v>
      </c>
      <c r="E5" s="4">
        <f t="shared" si="0"/>
        <v>450</v>
      </c>
      <c r="G5" s="2" t="s">
        <v>7</v>
      </c>
      <c r="H5" s="2">
        <v>200</v>
      </c>
      <c r="I5" s="2"/>
      <c r="J5" s="5" t="s">
        <v>17</v>
      </c>
      <c r="K5" s="22"/>
    </row>
    <row r="6" spans="1:14" ht="42" customHeight="1" x14ac:dyDescent="0.4">
      <c r="A6" s="2" t="s">
        <v>8</v>
      </c>
      <c r="B6" s="3">
        <v>30</v>
      </c>
      <c r="C6" s="2">
        <v>600</v>
      </c>
      <c r="D6" s="2">
        <v>40</v>
      </c>
      <c r="E6" s="4">
        <f t="shared" si="0"/>
        <v>600</v>
      </c>
      <c r="G6" s="2" t="s">
        <v>8</v>
      </c>
      <c r="H6" s="2">
        <v>0</v>
      </c>
      <c r="I6" s="2"/>
      <c r="J6" s="5" t="s">
        <v>18</v>
      </c>
      <c r="K6" s="22"/>
    </row>
    <row r="7" spans="1:14" ht="42" customHeight="1" x14ac:dyDescent="0.4">
      <c r="A7" s="2" t="s">
        <v>9</v>
      </c>
      <c r="B7" s="3">
        <v>37</v>
      </c>
      <c r="C7" s="2">
        <v>125</v>
      </c>
      <c r="D7" s="2">
        <v>20</v>
      </c>
      <c r="E7" s="4">
        <f t="shared" si="0"/>
        <v>615</v>
      </c>
      <c r="G7" s="2" t="s">
        <v>9</v>
      </c>
      <c r="H7" s="2">
        <v>100</v>
      </c>
      <c r="I7" s="2"/>
      <c r="J7" s="5" t="s">
        <v>19</v>
      </c>
      <c r="K7" s="22"/>
    </row>
    <row r="8" spans="1:14" ht="42" customHeight="1" x14ac:dyDescent="0.4">
      <c r="A8" s="2" t="s">
        <v>10</v>
      </c>
      <c r="B8" s="3">
        <v>12</v>
      </c>
      <c r="C8" s="2">
        <v>100</v>
      </c>
      <c r="D8" s="2">
        <v>30</v>
      </c>
      <c r="E8" s="4">
        <f t="shared" si="0"/>
        <v>260</v>
      </c>
      <c r="G8" s="2" t="s">
        <v>10</v>
      </c>
      <c r="H8" s="2">
        <v>100</v>
      </c>
      <c r="I8" s="2"/>
      <c r="J8" s="5" t="s">
        <v>19</v>
      </c>
      <c r="K8" s="22"/>
    </row>
    <row r="9" spans="1:14" ht="42" customHeight="1" x14ac:dyDescent="0.4">
      <c r="A9" s="2" t="s">
        <v>11</v>
      </c>
      <c r="B9" s="3">
        <v>80</v>
      </c>
      <c r="C9" s="2">
        <v>410</v>
      </c>
      <c r="D9" s="2">
        <v>15</v>
      </c>
      <c r="E9" s="4">
        <f t="shared" si="0"/>
        <v>790</v>
      </c>
      <c r="G9" s="2" t="s">
        <v>11</v>
      </c>
      <c r="H9" s="2">
        <v>123</v>
      </c>
      <c r="I9" s="2"/>
      <c r="J9" s="5" t="s">
        <v>20</v>
      </c>
      <c r="K9" s="22"/>
    </row>
    <row r="10" spans="1:14" ht="42" customHeight="1" x14ac:dyDescent="0.4">
      <c r="A10" s="2"/>
      <c r="B10" s="3"/>
      <c r="C10" s="2"/>
      <c r="D10" s="2"/>
      <c r="E10" s="4">
        <f>SUM(E3:E9)</f>
        <v>4135</v>
      </c>
      <c r="G10" s="2" t="s">
        <v>11</v>
      </c>
      <c r="H10" s="2">
        <v>205</v>
      </c>
      <c r="I10" s="2"/>
      <c r="J10" s="5" t="s">
        <v>21</v>
      </c>
      <c r="K10" s="22"/>
    </row>
    <row r="11" spans="1:14" x14ac:dyDescent="0.4">
      <c r="G11" s="17" t="s">
        <v>23</v>
      </c>
      <c r="H11" s="2">
        <v>587</v>
      </c>
      <c r="I11" s="18"/>
      <c r="J11" s="17" t="s">
        <v>22</v>
      </c>
      <c r="K11" s="21"/>
    </row>
    <row r="12" spans="1:14" x14ac:dyDescent="0.4">
      <c r="B12" s="12" t="s">
        <v>31</v>
      </c>
      <c r="C12" s="13"/>
      <c r="D12" s="13"/>
      <c r="E12" s="13"/>
      <c r="G12" s="19" t="s">
        <v>24</v>
      </c>
      <c r="H12" s="18">
        <v>75</v>
      </c>
      <c r="I12" s="18"/>
      <c r="J12" s="17" t="s">
        <v>25</v>
      </c>
      <c r="K12" s="21"/>
    </row>
    <row r="13" spans="1:14" x14ac:dyDescent="0.4">
      <c r="B13" s="14">
        <v>6125</v>
      </c>
      <c r="C13" s="13"/>
      <c r="D13" s="13"/>
      <c r="E13" s="13"/>
      <c r="G13" s="19" t="s">
        <v>27</v>
      </c>
      <c r="H13" s="18">
        <v>58</v>
      </c>
      <c r="I13" s="18"/>
      <c r="J13" s="5" t="s">
        <v>17</v>
      </c>
      <c r="K13" s="22"/>
    </row>
    <row r="14" spans="1:14" x14ac:dyDescent="0.4">
      <c r="G14" s="19" t="s">
        <v>28</v>
      </c>
      <c r="H14" s="18">
        <v>500</v>
      </c>
      <c r="I14" s="18"/>
      <c r="J14" s="5" t="s">
        <v>29</v>
      </c>
      <c r="K14" s="22"/>
    </row>
    <row r="15" spans="1:14" x14ac:dyDescent="0.4">
      <c r="G15" s="6"/>
      <c r="J15" s="7"/>
      <c r="K15" s="7"/>
    </row>
    <row r="16" spans="1:14" x14ac:dyDescent="0.4">
      <c r="G16" s="6"/>
      <c r="J16" s="7"/>
      <c r="K16" s="7"/>
    </row>
    <row r="17" spans="10:11" x14ac:dyDescent="0.4">
      <c r="J17" s="7"/>
      <c r="K17" s="7"/>
    </row>
  </sheetData>
  <mergeCells count="4">
    <mergeCell ref="B1:E1"/>
    <mergeCell ref="B12:E12"/>
    <mergeCell ref="B13:E13"/>
    <mergeCell ref="G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Tdes</cp:lastModifiedBy>
  <dcterms:created xsi:type="dcterms:W3CDTF">2019-03-26T00:35:37Z</dcterms:created>
  <dcterms:modified xsi:type="dcterms:W3CDTF">2019-06-26T05:22:05Z</dcterms:modified>
</cp:coreProperties>
</file>