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營養師\各校菜單\112學年\暑輔\"/>
    </mc:Choice>
  </mc:AlternateContent>
  <bookViews>
    <workbookView xWindow="-105" yWindow="-105" windowWidth="19425" windowHeight="10305" firstSheet="1" activeTab="2"/>
  </bookViews>
  <sheets>
    <sheet name="data" sheetId="78" state="hidden" r:id="rId1"/>
    <sheet name="三菜" sheetId="93" r:id="rId2"/>
    <sheet name="四菜" sheetId="92" r:id="rId3"/>
  </sheets>
  <definedNames>
    <definedName name="_xlnm.Print_Area" localSheetId="1">三菜!$E$1:$Y$56</definedName>
    <definedName name="_xlnm.Print_Area" localSheetId="2">四菜!$E$1:$Y$56</definedName>
    <definedName name="大麥" localSheetId="1">#REF!</definedName>
    <definedName name="大麥" localSheetId="2">#REF!</definedName>
    <definedName name="大麥">#REF!</definedName>
    <definedName name="大麥片" localSheetId="1">#REF!</definedName>
    <definedName name="大麥片" localSheetId="2">#REF!</definedName>
    <definedName name="大麥片">#REF!</definedName>
    <definedName name="麥類" localSheetId="1">#REF!</definedName>
    <definedName name="麥類" localSheetId="2">#REF!</definedName>
    <definedName name="麥類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3" i="93" l="1"/>
  <c r="X53" i="93"/>
  <c r="W53" i="93"/>
  <c r="V53" i="93"/>
  <c r="V51" i="93"/>
  <c r="R51" i="93"/>
  <c r="N51" i="93"/>
  <c r="J51" i="93"/>
  <c r="F51" i="93"/>
  <c r="V50" i="93"/>
  <c r="R50" i="93"/>
  <c r="N50" i="93"/>
  <c r="J50" i="93"/>
  <c r="F50" i="93"/>
  <c r="V48" i="93"/>
  <c r="R48" i="93"/>
  <c r="N48" i="93"/>
  <c r="J48" i="93"/>
  <c r="F48" i="93"/>
  <c r="V47" i="93"/>
  <c r="R47" i="93"/>
  <c r="N47" i="93"/>
  <c r="J47" i="93"/>
  <c r="F47" i="93"/>
  <c r="V46" i="93"/>
  <c r="R46" i="93"/>
  <c r="N46" i="93"/>
  <c r="J46" i="93"/>
  <c r="F46" i="93"/>
  <c r="V45" i="93"/>
  <c r="R45" i="93"/>
  <c r="N45" i="93"/>
  <c r="J45" i="93"/>
  <c r="F45" i="93"/>
  <c r="V44" i="93"/>
  <c r="R44" i="93"/>
  <c r="N44" i="93"/>
  <c r="J44" i="93"/>
  <c r="F44" i="93"/>
  <c r="V41" i="93"/>
  <c r="R41" i="93"/>
  <c r="N41" i="93"/>
  <c r="J41" i="93"/>
  <c r="F41" i="93"/>
  <c r="V40" i="93"/>
  <c r="R40" i="93"/>
  <c r="N40" i="93"/>
  <c r="J40" i="93"/>
  <c r="F40" i="93"/>
  <c r="V38" i="93"/>
  <c r="R38" i="93"/>
  <c r="N38" i="93"/>
  <c r="J38" i="93"/>
  <c r="F38" i="93"/>
  <c r="V37" i="93"/>
  <c r="R37" i="93"/>
  <c r="N37" i="93"/>
  <c r="J37" i="93"/>
  <c r="F37" i="93"/>
  <c r="V36" i="93"/>
  <c r="R36" i="93"/>
  <c r="N36" i="93"/>
  <c r="J36" i="93"/>
  <c r="F36" i="93"/>
  <c r="V35" i="93"/>
  <c r="R35" i="93"/>
  <c r="N35" i="93"/>
  <c r="J35" i="93"/>
  <c r="F35" i="93"/>
  <c r="V34" i="93"/>
  <c r="R34" i="93"/>
  <c r="N34" i="93"/>
  <c r="J34" i="93"/>
  <c r="F34" i="93"/>
  <c r="V31" i="93"/>
  <c r="R31" i="93"/>
  <c r="N31" i="93"/>
  <c r="J31" i="93"/>
  <c r="F31" i="93"/>
  <c r="V30" i="93"/>
  <c r="R30" i="93"/>
  <c r="N30" i="93"/>
  <c r="J30" i="93"/>
  <c r="F30" i="93"/>
  <c r="V28" i="93"/>
  <c r="R28" i="93"/>
  <c r="N28" i="93"/>
  <c r="J28" i="93"/>
  <c r="F28" i="93"/>
  <c r="V27" i="93"/>
  <c r="R27" i="93"/>
  <c r="N27" i="93"/>
  <c r="J27" i="93"/>
  <c r="F27" i="93"/>
  <c r="V26" i="93"/>
  <c r="R26" i="93"/>
  <c r="N26" i="93"/>
  <c r="J26" i="93"/>
  <c r="F26" i="93"/>
  <c r="V25" i="93"/>
  <c r="R25" i="93"/>
  <c r="N25" i="93"/>
  <c r="J25" i="93"/>
  <c r="F25" i="93"/>
  <c r="V24" i="93"/>
  <c r="R24" i="93"/>
  <c r="N24" i="93"/>
  <c r="J24" i="93"/>
  <c r="F24" i="93"/>
  <c r="V21" i="93"/>
  <c r="R21" i="93"/>
  <c r="N21" i="93"/>
  <c r="J21" i="93"/>
  <c r="F21" i="93"/>
  <c r="V20" i="93"/>
  <c r="R20" i="93"/>
  <c r="N20" i="93"/>
  <c r="J20" i="93"/>
  <c r="F20" i="93"/>
  <c r="V18" i="93"/>
  <c r="R18" i="93"/>
  <c r="N18" i="93"/>
  <c r="J18" i="93"/>
  <c r="F18" i="93"/>
  <c r="V17" i="93"/>
  <c r="R17" i="93"/>
  <c r="N17" i="93"/>
  <c r="J17" i="93"/>
  <c r="F17" i="93"/>
  <c r="V16" i="93"/>
  <c r="R16" i="93"/>
  <c r="N16" i="93"/>
  <c r="J16" i="93"/>
  <c r="F16" i="93"/>
  <c r="V15" i="93"/>
  <c r="R15" i="93"/>
  <c r="N15" i="93"/>
  <c r="J15" i="93"/>
  <c r="F15" i="93"/>
  <c r="V14" i="93"/>
  <c r="R14" i="93"/>
  <c r="N14" i="93"/>
  <c r="J14" i="93"/>
  <c r="F14" i="93"/>
  <c r="Y13" i="93"/>
  <c r="X13" i="93"/>
  <c r="W13" i="93"/>
  <c r="V13" i="93"/>
  <c r="U13" i="93"/>
  <c r="T13" i="93"/>
  <c r="S13" i="93"/>
  <c r="R13" i="93"/>
  <c r="Q13" i="93"/>
  <c r="P13" i="93"/>
  <c r="O13" i="93"/>
  <c r="N13" i="93"/>
  <c r="M13" i="93"/>
  <c r="L13" i="93"/>
  <c r="K13" i="93"/>
  <c r="J13" i="93"/>
  <c r="I13" i="93"/>
  <c r="H13" i="93"/>
  <c r="G13" i="93"/>
  <c r="F13" i="93"/>
  <c r="V11" i="93"/>
  <c r="R11" i="93"/>
  <c r="N11" i="93"/>
  <c r="J11" i="93"/>
  <c r="F11" i="93"/>
  <c r="V10" i="93"/>
  <c r="R10" i="93"/>
  <c r="N10" i="93"/>
  <c r="J10" i="93"/>
  <c r="F10" i="93"/>
  <c r="V8" i="93"/>
  <c r="R8" i="93"/>
  <c r="N8" i="93"/>
  <c r="J8" i="93"/>
  <c r="F8" i="93"/>
  <c r="V7" i="93"/>
  <c r="R7" i="93"/>
  <c r="N7" i="93"/>
  <c r="J7" i="93"/>
  <c r="F7" i="93"/>
  <c r="V6" i="93"/>
  <c r="R6" i="93"/>
  <c r="N6" i="93"/>
  <c r="J6" i="93"/>
  <c r="F6" i="93"/>
  <c r="V5" i="93"/>
  <c r="R5" i="93"/>
  <c r="N5" i="93"/>
  <c r="J5" i="93"/>
  <c r="F5" i="93"/>
  <c r="V4" i="93"/>
  <c r="R4" i="93"/>
  <c r="N4" i="93"/>
  <c r="J4" i="93"/>
  <c r="F4" i="93"/>
  <c r="E1" i="93"/>
  <c r="Y53" i="92" l="1"/>
  <c r="X53" i="92"/>
  <c r="W53" i="92"/>
  <c r="V53" i="92"/>
  <c r="V51" i="92"/>
  <c r="R51" i="92"/>
  <c r="N51" i="92"/>
  <c r="J51" i="92"/>
  <c r="F51" i="92"/>
  <c r="V50" i="92"/>
  <c r="R50" i="92"/>
  <c r="N50" i="92"/>
  <c r="J50" i="92"/>
  <c r="F50" i="92"/>
  <c r="V48" i="92"/>
  <c r="R48" i="92"/>
  <c r="N48" i="92"/>
  <c r="J48" i="92"/>
  <c r="F48" i="92"/>
  <c r="V47" i="92"/>
  <c r="R47" i="92"/>
  <c r="N47" i="92"/>
  <c r="J47" i="92"/>
  <c r="F47" i="92"/>
  <c r="V46" i="92"/>
  <c r="R46" i="92"/>
  <c r="N46" i="92"/>
  <c r="J46" i="92"/>
  <c r="F46" i="92"/>
  <c r="V45" i="92"/>
  <c r="R45" i="92"/>
  <c r="N45" i="92"/>
  <c r="J45" i="92"/>
  <c r="F45" i="92"/>
  <c r="V44" i="92"/>
  <c r="R44" i="92"/>
  <c r="N44" i="92"/>
  <c r="J44" i="92"/>
  <c r="F44" i="92"/>
  <c r="V41" i="92"/>
  <c r="R41" i="92"/>
  <c r="N41" i="92"/>
  <c r="J41" i="92"/>
  <c r="F41" i="92"/>
  <c r="V40" i="92"/>
  <c r="R40" i="92"/>
  <c r="N40" i="92"/>
  <c r="J40" i="92"/>
  <c r="F40" i="92"/>
  <c r="V38" i="92"/>
  <c r="R38" i="92"/>
  <c r="N38" i="92"/>
  <c r="J38" i="92"/>
  <c r="F38" i="92"/>
  <c r="V37" i="92"/>
  <c r="R37" i="92"/>
  <c r="N37" i="92"/>
  <c r="J37" i="92"/>
  <c r="F37" i="92"/>
  <c r="V36" i="92"/>
  <c r="R36" i="92"/>
  <c r="N36" i="92"/>
  <c r="J36" i="92"/>
  <c r="F36" i="92"/>
  <c r="V35" i="92"/>
  <c r="R35" i="92"/>
  <c r="N35" i="92"/>
  <c r="J35" i="92"/>
  <c r="F35" i="92"/>
  <c r="V34" i="92"/>
  <c r="R34" i="92"/>
  <c r="N34" i="92"/>
  <c r="J34" i="92"/>
  <c r="F34" i="92"/>
  <c r="V31" i="92"/>
  <c r="R31" i="92"/>
  <c r="N31" i="92"/>
  <c r="J31" i="92"/>
  <c r="F31" i="92"/>
  <c r="V30" i="92"/>
  <c r="R30" i="92"/>
  <c r="N30" i="92"/>
  <c r="J30" i="92"/>
  <c r="F30" i="92"/>
  <c r="V28" i="92"/>
  <c r="R28" i="92"/>
  <c r="N28" i="92"/>
  <c r="J28" i="92"/>
  <c r="F28" i="92"/>
  <c r="V27" i="92"/>
  <c r="R27" i="92"/>
  <c r="N27" i="92"/>
  <c r="J27" i="92"/>
  <c r="F27" i="92"/>
  <c r="V26" i="92"/>
  <c r="R26" i="92"/>
  <c r="N26" i="92"/>
  <c r="J26" i="92"/>
  <c r="F26" i="92"/>
  <c r="V25" i="92"/>
  <c r="R25" i="92"/>
  <c r="N25" i="92"/>
  <c r="J25" i="92"/>
  <c r="F25" i="92"/>
  <c r="V24" i="92"/>
  <c r="R24" i="92"/>
  <c r="N24" i="92"/>
  <c r="J24" i="92"/>
  <c r="F24" i="92"/>
  <c r="V21" i="92"/>
  <c r="R21" i="92"/>
  <c r="N21" i="92"/>
  <c r="J21" i="92"/>
  <c r="F21" i="92"/>
  <c r="V20" i="92"/>
  <c r="R20" i="92"/>
  <c r="N20" i="92"/>
  <c r="J20" i="92"/>
  <c r="F20" i="92"/>
  <c r="V18" i="92"/>
  <c r="R18" i="92"/>
  <c r="N18" i="92"/>
  <c r="J18" i="92"/>
  <c r="F18" i="92"/>
  <c r="V17" i="92"/>
  <c r="R17" i="92"/>
  <c r="N17" i="92"/>
  <c r="J17" i="92"/>
  <c r="F17" i="92"/>
  <c r="V16" i="92"/>
  <c r="R16" i="92"/>
  <c r="N16" i="92"/>
  <c r="J16" i="92"/>
  <c r="F16" i="92"/>
  <c r="V15" i="92"/>
  <c r="R15" i="92"/>
  <c r="N15" i="92"/>
  <c r="J15" i="92"/>
  <c r="F15" i="92"/>
  <c r="V14" i="92"/>
  <c r="R14" i="92"/>
  <c r="N14" i="92"/>
  <c r="J14" i="92"/>
  <c r="F14" i="92"/>
  <c r="Y13" i="92"/>
  <c r="X13" i="92"/>
  <c r="W13" i="92"/>
  <c r="V13" i="92"/>
  <c r="U13" i="92"/>
  <c r="T13" i="92"/>
  <c r="S13" i="92"/>
  <c r="R13" i="92"/>
  <c r="Q13" i="92"/>
  <c r="P13" i="92"/>
  <c r="O13" i="92"/>
  <c r="N13" i="92"/>
  <c r="M13" i="92"/>
  <c r="L13" i="92"/>
  <c r="K13" i="92"/>
  <c r="J13" i="92"/>
  <c r="I13" i="92"/>
  <c r="H13" i="92"/>
  <c r="G13" i="92"/>
  <c r="F13" i="92"/>
  <c r="V11" i="92"/>
  <c r="R11" i="92"/>
  <c r="N11" i="92"/>
  <c r="J11" i="92"/>
  <c r="F11" i="92"/>
  <c r="V10" i="92"/>
  <c r="R10" i="92"/>
  <c r="N10" i="92"/>
  <c r="J10" i="92"/>
  <c r="F10" i="92"/>
  <c r="V8" i="92"/>
  <c r="R8" i="92"/>
  <c r="N8" i="92"/>
  <c r="J8" i="92"/>
  <c r="F8" i="92"/>
  <c r="V7" i="92"/>
  <c r="R7" i="92"/>
  <c r="N7" i="92"/>
  <c r="J7" i="92"/>
  <c r="F7" i="92"/>
  <c r="V6" i="92"/>
  <c r="R6" i="92"/>
  <c r="N6" i="92"/>
  <c r="J6" i="92"/>
  <c r="F6" i="92"/>
  <c r="V5" i="92"/>
  <c r="R5" i="92"/>
  <c r="N5" i="92"/>
  <c r="J5" i="92"/>
  <c r="F5" i="92"/>
  <c r="V4" i="92"/>
  <c r="R4" i="92"/>
  <c r="N4" i="92"/>
  <c r="J4" i="92"/>
  <c r="F4" i="92"/>
  <c r="E1" i="92"/>
</calcChain>
</file>

<file path=xl/sharedStrings.xml><?xml version="1.0" encoding="utf-8"?>
<sst xmlns="http://schemas.openxmlformats.org/spreadsheetml/2006/main" count="559" uniqueCount="134">
  <si>
    <t>/</t>
    <phoneticPr fontId="2" type="noConversion"/>
  </si>
  <si>
    <t>(ㄧ)</t>
    <phoneticPr fontId="2" type="noConversion"/>
  </si>
  <si>
    <t>日期</t>
    <phoneticPr fontId="2" type="noConversion"/>
  </si>
  <si>
    <t>(一)</t>
    <phoneticPr fontId="2" type="noConversion"/>
  </si>
  <si>
    <t>(三)</t>
    <phoneticPr fontId="2" type="noConversion"/>
  </si>
  <si>
    <t>(四)</t>
    <phoneticPr fontId="2" type="noConversion"/>
  </si>
  <si>
    <t>(五)</t>
    <phoneticPr fontId="2" type="noConversion"/>
  </si>
  <si>
    <t>主菜</t>
    <phoneticPr fontId="2" type="noConversion"/>
  </si>
  <si>
    <t>副菜-1</t>
    <phoneticPr fontId="2" type="noConversion"/>
  </si>
  <si>
    <t>副菜-2</t>
    <phoneticPr fontId="2" type="noConversion"/>
  </si>
  <si>
    <t>湯</t>
    <phoneticPr fontId="2" type="noConversion"/>
  </si>
  <si>
    <t>熱量</t>
    <phoneticPr fontId="2" type="noConversion"/>
  </si>
  <si>
    <t>蛋白質</t>
    <phoneticPr fontId="2" type="noConversion"/>
  </si>
  <si>
    <t>椒鹽杏鮑菇</t>
  </si>
  <si>
    <t>檸檬蛋糕</t>
  </si>
  <si>
    <t>什錦燴蛋</t>
  </si>
  <si>
    <t>主食</t>
    <phoneticPr fontId="2" type="noConversion"/>
  </si>
  <si>
    <t>蔬菜</t>
    <phoneticPr fontId="2" type="noConversion"/>
  </si>
  <si>
    <t>副菜-3</t>
    <phoneticPr fontId="2" type="noConversion"/>
  </si>
  <si>
    <t>(二)</t>
    <phoneticPr fontId="2" type="noConversion"/>
  </si>
  <si>
    <t>醣類</t>
    <phoneticPr fontId="2" type="noConversion"/>
  </si>
  <si>
    <t>脂肪</t>
    <phoneticPr fontId="2" type="noConversion"/>
  </si>
  <si>
    <t xml:space="preserve">                                    </t>
    <phoneticPr fontId="2" type="noConversion"/>
  </si>
  <si>
    <t xml:space="preserve">             </t>
    <phoneticPr fontId="2" type="noConversion"/>
  </si>
  <si>
    <t xml:space="preserve">                          </t>
    <phoneticPr fontId="2" type="noConversion"/>
  </si>
  <si>
    <t xml:space="preserve">                 </t>
    <phoneticPr fontId="2" type="noConversion"/>
  </si>
  <si>
    <t>飪珍記食品股份有限公司</t>
  </si>
  <si>
    <t>一</t>
  </si>
  <si>
    <t>二</t>
  </si>
  <si>
    <t>三</t>
  </si>
  <si>
    <t>四</t>
  </si>
  <si>
    <t>五</t>
  </si>
  <si>
    <t>六</t>
  </si>
  <si>
    <t>日</t>
  </si>
  <si>
    <t>(四)</t>
    <phoneticPr fontId="2" type="noConversion"/>
  </si>
  <si>
    <t>＊飪珍記豬肉食材：使用台灣豬肉  ＊全面使用非基改</t>
    <phoneticPr fontId="2" type="noConversion"/>
  </si>
  <si>
    <t>◎標示為油炸菜色 ◆標示為使用產銷履歷農產品 ☆標示為使用有機食材</t>
    <phoneticPr fontId="2" type="noConversion"/>
  </si>
  <si>
    <t>白米飯</t>
  </si>
  <si>
    <t>甘梅地瓜條</t>
  </si>
  <si>
    <t>梅汁淋雞</t>
  </si>
  <si>
    <r>
      <t xml:space="preserve">▲標示為含乳製品 </t>
    </r>
    <r>
      <rPr>
        <b/>
        <sz val="22"/>
        <color theme="1"/>
        <rFont val="新細明體"/>
        <family val="1"/>
        <charset val="136"/>
      </rPr>
      <t>●</t>
    </r>
    <r>
      <rPr>
        <b/>
        <sz val="22"/>
        <color theme="1"/>
        <rFont val="標楷體"/>
        <family val="4"/>
        <charset val="136"/>
      </rPr>
      <t xml:space="preserve">標示為含花生、腰果製品 </t>
    </r>
    <r>
      <rPr>
        <b/>
        <sz val="22"/>
        <color theme="1"/>
        <rFont val="新細明體"/>
        <family val="1"/>
        <charset val="136"/>
      </rPr>
      <t/>
    </r>
    <phoneticPr fontId="2" type="noConversion"/>
  </si>
  <si>
    <t>田園時蔬</t>
  </si>
  <si>
    <t>網耕時蔬</t>
  </si>
  <si>
    <t>向陽時蔬</t>
  </si>
  <si>
    <t>季節時蔬</t>
  </si>
  <si>
    <t>窈窕時蔬</t>
  </si>
  <si>
    <t>新鮮時蔬</t>
  </si>
  <si>
    <t>高麗菜飯</t>
  </si>
  <si>
    <t>茄汁炒飯</t>
  </si>
  <si>
    <t>蒜汁水餃</t>
  </si>
  <si>
    <t>炒麵</t>
  </si>
  <si>
    <t>榨菜肉絲湯</t>
  </si>
  <si>
    <t>螞蟻上樹</t>
  </si>
  <si>
    <t>卡啦雞排</t>
  </si>
  <si>
    <t>健康時蔬</t>
  </si>
  <si>
    <t>彩椒骰子豬</t>
  </si>
  <si>
    <t>日式味噌湯</t>
  </si>
  <si>
    <t>日式炸豬排</t>
  </si>
  <si>
    <t>元氣豬血湯</t>
  </si>
  <si>
    <t>BOT-4菜</t>
    <phoneticPr fontId="2" type="noConversion"/>
  </si>
  <si>
    <t>巧達濃湯</t>
  </si>
  <si>
    <t>綜合滷味</t>
  </si>
  <si>
    <t>BOT-3菜</t>
    <phoneticPr fontId="2" type="noConversion"/>
  </si>
  <si>
    <t>豆輪燒肉</t>
  </si>
  <si>
    <t>培根高麗</t>
  </si>
  <si>
    <t>麥克雞塊</t>
  </si>
  <si>
    <t>美味雞翅</t>
  </si>
  <si>
    <t>玉米肉茸</t>
  </si>
  <si>
    <t>香滷雞排</t>
  </si>
  <si>
    <t>打拋豬肉</t>
  </si>
  <si>
    <t>芹香三絲</t>
  </si>
  <si>
    <t>山藥排骨湯</t>
  </si>
  <si>
    <t>鴨肉煲</t>
  </si>
  <si>
    <t>洋蔥炒肉</t>
  </si>
  <si>
    <t>海苔洋芋</t>
  </si>
  <si>
    <t>鐵板麵</t>
  </si>
  <si>
    <t>炸豬排</t>
  </si>
  <si>
    <t>清炒雙花</t>
  </si>
  <si>
    <t>銀絲卷</t>
  </si>
  <si>
    <t>脆圓綠豆湯</t>
  </si>
  <si>
    <t>薑汁燒雞</t>
  </si>
  <si>
    <t>木須肉絲</t>
  </si>
  <si>
    <t>翡翠海雲吞</t>
  </si>
  <si>
    <t>避風塘豆腐</t>
  </si>
  <si>
    <t>瓠瓜什錦</t>
  </si>
  <si>
    <t>火鍋湯</t>
  </si>
  <si>
    <t>野菇凍豆腐</t>
  </si>
  <si>
    <t>土瓶蒸</t>
  </si>
  <si>
    <t>三杯豬排</t>
  </si>
  <si>
    <t>洋蔥炒蛋</t>
  </si>
  <si>
    <t>台式肉羹湯</t>
  </si>
  <si>
    <t>菇炒肉片</t>
  </si>
  <si>
    <t>三絲湯</t>
  </si>
  <si>
    <t>筍乾燒肉</t>
  </si>
  <si>
    <t>紫菜蛋花湯</t>
  </si>
  <si>
    <t>蜜汁雞丁</t>
  </si>
  <si>
    <t>鐵板三絲</t>
  </si>
  <si>
    <t>海帶雙結</t>
  </si>
  <si>
    <t>大瓜排骨湯</t>
  </si>
  <si>
    <t>蕃茄燴豬柳</t>
  </si>
  <si>
    <t>豆芽雞湯</t>
  </si>
  <si>
    <t>鶉蛋肉燥</t>
  </si>
  <si>
    <t>椒鹽薯塊</t>
  </si>
  <si>
    <t>芹香蘿蔔湯</t>
  </si>
  <si>
    <t>左宗棠雞</t>
  </si>
  <si>
    <t>肉絲高麗</t>
  </si>
  <si>
    <t>芋泥包</t>
  </si>
  <si>
    <t>珍珠冬瓜茶</t>
  </si>
  <si>
    <t>虱目魚排</t>
  </si>
  <si>
    <t>冬瓜燒雞丁</t>
  </si>
  <si>
    <t>紅燒豚肉湯</t>
  </si>
  <si>
    <t>奶焗鮮蔬</t>
  </si>
  <si>
    <t>紅蘿蔔炒蛋</t>
  </si>
  <si>
    <t>雪花雙菇湯</t>
  </si>
  <si>
    <t>蠔油肉片</t>
  </si>
  <si>
    <t>鹽水雞</t>
  </si>
  <si>
    <t>塔香海帶根</t>
  </si>
  <si>
    <t>芹香干片</t>
  </si>
  <si>
    <t>紅棗燉雞</t>
  </si>
  <si>
    <t>客家燜筍</t>
  </si>
  <si>
    <t>鮮菇濃湯</t>
  </si>
  <si>
    <t>113/08/01</t>
    <phoneticPr fontId="2" type="noConversion"/>
  </si>
  <si>
    <t>113/08/31</t>
    <phoneticPr fontId="2" type="noConversion"/>
  </si>
  <si>
    <t>8月份菜單</t>
    <phoneticPr fontId="2" type="noConversion"/>
  </si>
  <si>
    <t>8月份菜單</t>
    <phoneticPr fontId="2" type="noConversion"/>
  </si>
  <si>
    <t>鐵板豬柳</t>
    <phoneticPr fontId="2" type="noConversion"/>
  </si>
  <si>
    <t>雲耳大瓜</t>
    <phoneticPr fontId="2" type="noConversion"/>
  </si>
  <si>
    <t>小瓜甜不辣</t>
    <phoneticPr fontId="2" type="noConversion"/>
  </si>
  <si>
    <t>鍋貼</t>
    <phoneticPr fontId="2" type="noConversion"/>
  </si>
  <si>
    <t>青花魷魚丸</t>
    <phoneticPr fontId="2" type="noConversion"/>
  </si>
  <si>
    <t>彩椒白花菜</t>
    <phoneticPr fontId="2" type="noConversion"/>
  </si>
  <si>
    <t>塔香海茸</t>
    <phoneticPr fontId="2" type="noConversion"/>
  </si>
  <si>
    <t>珍菇瓠瓜</t>
    <phoneticPr fontId="2" type="noConversion"/>
  </si>
  <si>
    <t>飄香滷蛋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</si>
</sst>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177" formatCode="0_ "/>
    <numFmt numFmtId="178" formatCode="m&quot;月&quot;d&quot;日&quot;"/>
  </numFmts>
  <fonts count="4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sz val="12"/>
      <name val="標楷體"/>
      <family val="4"/>
      <charset val="136"/>
    </font>
    <font>
      <b/>
      <sz val="22"/>
      <name val="標楷體"/>
      <family val="4"/>
      <charset val="136"/>
    </font>
    <font>
      <b/>
      <sz val="22"/>
      <color indexed="12"/>
      <name val="標楷體"/>
      <family val="4"/>
      <charset val="136"/>
    </font>
    <font>
      <b/>
      <sz val="22"/>
      <color indexed="6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b/>
      <sz val="22"/>
      <color theme="0" tint="-0.34998626667073579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sz val="22"/>
      <name val="新細明體"/>
      <family val="1"/>
      <charset val="136"/>
    </font>
    <font>
      <sz val="36"/>
      <name val="標楷體"/>
      <family val="4"/>
      <charset val="136"/>
    </font>
    <font>
      <b/>
      <sz val="22"/>
      <color rgb="FF009900"/>
      <name val="標楷體"/>
      <family val="4"/>
      <charset val="136"/>
    </font>
    <font>
      <b/>
      <sz val="22"/>
      <color rgb="FF0000FF"/>
      <name val="標楷體"/>
      <family val="4"/>
      <charset val="136"/>
    </font>
    <font>
      <b/>
      <sz val="36"/>
      <name val="標楷體"/>
      <family val="4"/>
      <charset val="136"/>
    </font>
    <font>
      <b/>
      <sz val="22"/>
      <color theme="1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7" fillId="3" borderId="0" applyNumberFormat="0" applyBorder="0" applyAlignment="0" applyProtection="0"/>
    <xf numFmtId="0" fontId="17" fillId="20" borderId="1" applyNumberFormat="0" applyAlignment="0" applyProtection="0"/>
    <xf numFmtId="0" fontId="26" fillId="21" borderId="2" applyNumberFormat="0" applyAlignment="0" applyProtection="0"/>
    <xf numFmtId="0" fontId="1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29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18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Alignment="0" applyProtection="0"/>
    <xf numFmtId="0" fontId="25" fillId="20" borderId="8" applyNumberFormat="0" applyAlignment="0" applyProtection="0"/>
    <xf numFmtId="0" fontId="3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10" applyNumberFormat="0" applyFill="0" applyAlignment="0" applyProtection="0"/>
    <xf numFmtId="0" fontId="20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97">
    <xf numFmtId="0" fontId="0" fillId="0" borderId="0" xfId="0"/>
    <xf numFmtId="0" fontId="3" fillId="2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8" fontId="0" fillId="0" borderId="0" xfId="0" applyNumberFormat="1"/>
    <xf numFmtId="0" fontId="0" fillId="25" borderId="0" xfId="0" applyFill="1"/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177" fontId="33" fillId="0" borderId="0" xfId="0" applyNumberFormat="1" applyFont="1" applyAlignment="1">
      <alignment horizontal="center" vertical="center"/>
    </xf>
    <xf numFmtId="0" fontId="33" fillId="0" borderId="20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177" fontId="33" fillId="0" borderId="15" xfId="0" applyNumberFormat="1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177" fontId="33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shrinkToFit="1"/>
    </xf>
    <xf numFmtId="177" fontId="33" fillId="0" borderId="20" xfId="0" applyNumberFormat="1" applyFont="1" applyBorder="1" applyAlignment="1">
      <alignment horizontal="center" vertical="center"/>
    </xf>
    <xf numFmtId="177" fontId="33" fillId="0" borderId="18" xfId="0" applyNumberFormat="1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center" vertical="center" shrinkToFit="1"/>
    </xf>
    <xf numFmtId="0" fontId="33" fillId="0" borderId="18" xfId="0" applyFont="1" applyFill="1" applyBorder="1" applyAlignment="1">
      <alignment horizontal="center" vertical="center" shrinkToFit="1"/>
    </xf>
    <xf numFmtId="177" fontId="33" fillId="0" borderId="20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177" fontId="33" fillId="0" borderId="18" xfId="0" applyNumberFormat="1" applyFont="1" applyFill="1" applyBorder="1" applyAlignment="1">
      <alignment horizontal="center" vertical="center"/>
    </xf>
    <xf numFmtId="177" fontId="33" fillId="0" borderId="15" xfId="0" applyNumberFormat="1" applyFont="1" applyFill="1" applyBorder="1" applyAlignment="1">
      <alignment horizontal="center" vertical="center"/>
    </xf>
    <xf numFmtId="177" fontId="33" fillId="0" borderId="21" xfId="0" applyNumberFormat="1" applyFont="1" applyFill="1" applyBorder="1" applyAlignment="1">
      <alignment horizontal="center" vertical="center"/>
    </xf>
    <xf numFmtId="177" fontId="33" fillId="0" borderId="11" xfId="0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5" borderId="0" xfId="0" applyFill="1" applyAlignment="1">
      <alignment horizontal="center"/>
    </xf>
    <xf numFmtId="0" fontId="34" fillId="0" borderId="0" xfId="0" applyFont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8" fillId="0" borderId="20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38" fillId="0" borderId="20" xfId="0" applyFont="1" applyFill="1" applyBorder="1" applyAlignment="1">
      <alignment horizontal="center" vertical="center" shrinkToFit="1"/>
    </xf>
    <xf numFmtId="0" fontId="38" fillId="0" borderId="0" xfId="0" applyFont="1" applyFill="1" applyAlignment="1">
      <alignment horizontal="center" vertical="center" shrinkToFit="1"/>
    </xf>
    <xf numFmtId="0" fontId="38" fillId="0" borderId="18" xfId="0" applyFont="1" applyFill="1" applyBorder="1" applyAlignment="1">
      <alignment horizontal="center" vertical="center" shrinkToFit="1"/>
    </xf>
    <xf numFmtId="0" fontId="34" fillId="0" borderId="15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11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 shrinkToFit="1"/>
    </xf>
    <xf numFmtId="14" fontId="33" fillId="0" borderId="14" xfId="0" applyNumberFormat="1" applyFont="1" applyFill="1" applyBorder="1" applyAlignment="1">
      <alignment horizontal="distributed" vertical="center" shrinkToFit="1"/>
    </xf>
    <xf numFmtId="14" fontId="33" fillId="0" borderId="17" xfId="0" applyNumberFormat="1" applyFont="1" applyFill="1" applyBorder="1" applyAlignment="1">
      <alignment horizontal="distributed" vertical="center" shrinkToFit="1"/>
    </xf>
    <xf numFmtId="14" fontId="33" fillId="0" borderId="14" xfId="0" applyNumberFormat="1" applyFont="1" applyBorder="1" applyAlignment="1">
      <alignment horizontal="distributed" vertical="center" shrinkToFit="1"/>
    </xf>
    <xf numFmtId="14" fontId="33" fillId="0" borderId="17" xfId="0" applyNumberFormat="1" applyFont="1" applyBorder="1" applyAlignment="1">
      <alignment horizontal="distributed" vertical="center" shrinkToFit="1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3" fillId="0" borderId="17" xfId="0" applyFont="1" applyFill="1" applyBorder="1" applyAlignment="1">
      <alignment horizontal="center" vertical="center" shrinkToFit="1"/>
    </xf>
  </cellXfs>
  <cellStyles count="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一般" xfId="0" builtinId="0"/>
    <cellStyle name="一般 10" xfId="42"/>
    <cellStyle name="一般 2" xfId="43"/>
    <cellStyle name="一般 3" xfId="44"/>
    <cellStyle name="一般 4" xfId="45"/>
    <cellStyle name="一般 5" xfId="46"/>
    <cellStyle name="一般 6" xfId="47"/>
    <cellStyle name="一般 7" xfId="48"/>
    <cellStyle name="一般 8" xfId="49"/>
    <cellStyle name="一般 9" xfId="50"/>
    <cellStyle name="貨幣 [0] 2" xfId="53"/>
    <cellStyle name="標題 1 1" xfId="51"/>
    <cellStyle name="標題 5" xfId="52"/>
  </cellStyles>
  <dxfs count="0"/>
  <tableStyles count="0" defaultTableStyle="TableStyleMedium9" defaultPivotStyle="PivotStyleLight16"/>
  <colors>
    <mruColors>
      <color rgb="FFFF99CC"/>
      <color rgb="FFFF6699"/>
      <color rgb="FFFF0066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433102</xdr:colOff>
      <xdr:row>0</xdr:row>
      <xdr:rowOff>139700</xdr:rowOff>
    </xdr:from>
    <xdr:to>
      <xdr:col>24</xdr:col>
      <xdr:colOff>204180</xdr:colOff>
      <xdr:row>1</xdr:row>
      <xdr:rowOff>292100</xdr:rowOff>
    </xdr:to>
    <xdr:pic>
      <xdr:nvPicPr>
        <xdr:cNvPr id="2" name="圖片 3" descr="飪珍記.bmp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1993" b="12868"/>
        <a:stretch>
          <a:fillRect/>
        </a:stretch>
      </xdr:blipFill>
      <xdr:spPr bwMode="auto">
        <a:xfrm>
          <a:off x="6872002" y="139700"/>
          <a:ext cx="2790503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15875</xdr:colOff>
      <xdr:row>43</xdr:row>
      <xdr:rowOff>15875</xdr:rowOff>
    </xdr:from>
    <xdr:to>
      <xdr:col>24</xdr:col>
      <xdr:colOff>460374</xdr:colOff>
      <xdr:row>52</xdr:row>
      <xdr:rowOff>238125</xdr:rowOff>
    </xdr:to>
    <xdr:sp macro="" textlink="">
      <xdr:nvSpPr>
        <xdr:cNvPr id="3" name="文字方塊 2"/>
        <xdr:cNvSpPr txBox="1"/>
      </xdr:nvSpPr>
      <xdr:spPr>
        <a:xfrm>
          <a:off x="7889875" y="10636250"/>
          <a:ext cx="1968499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100"/>
        </a:p>
      </xdr:txBody>
    </xdr:sp>
    <xdr:clientData/>
  </xdr:twoCellAnchor>
  <xdr:twoCellAnchor>
    <xdr:from>
      <xdr:col>5</xdr:col>
      <xdr:colOff>47625</xdr:colOff>
      <xdr:row>4</xdr:row>
      <xdr:rowOff>15875</xdr:rowOff>
    </xdr:from>
    <xdr:to>
      <xdr:col>16</xdr:col>
      <xdr:colOff>476250</xdr:colOff>
      <xdr:row>12</xdr:row>
      <xdr:rowOff>222250</xdr:rowOff>
    </xdr:to>
    <xdr:sp macro="" textlink="">
      <xdr:nvSpPr>
        <xdr:cNvPr id="4" name="文字方塊 3"/>
        <xdr:cNvSpPr txBox="1"/>
      </xdr:nvSpPr>
      <xdr:spPr>
        <a:xfrm>
          <a:off x="47625" y="1254125"/>
          <a:ext cx="5842000" cy="220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433102</xdr:colOff>
      <xdr:row>0</xdr:row>
      <xdr:rowOff>139700</xdr:rowOff>
    </xdr:from>
    <xdr:to>
      <xdr:col>24</xdr:col>
      <xdr:colOff>204180</xdr:colOff>
      <xdr:row>1</xdr:row>
      <xdr:rowOff>292100</xdr:rowOff>
    </xdr:to>
    <xdr:pic>
      <xdr:nvPicPr>
        <xdr:cNvPr id="2" name="圖片 3" descr="飪珍記.bmp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1993" b="12868"/>
        <a:stretch>
          <a:fillRect/>
        </a:stretch>
      </xdr:blipFill>
      <xdr:spPr bwMode="auto">
        <a:xfrm>
          <a:off x="6872002" y="139700"/>
          <a:ext cx="2790503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31750</xdr:colOff>
      <xdr:row>43</xdr:row>
      <xdr:rowOff>31750</xdr:rowOff>
    </xdr:from>
    <xdr:to>
      <xdr:col>24</xdr:col>
      <xdr:colOff>460374</xdr:colOff>
      <xdr:row>52</xdr:row>
      <xdr:rowOff>238125</xdr:rowOff>
    </xdr:to>
    <xdr:sp macro="" textlink="">
      <xdr:nvSpPr>
        <xdr:cNvPr id="3" name="文字方塊 2"/>
        <xdr:cNvSpPr txBox="1"/>
      </xdr:nvSpPr>
      <xdr:spPr>
        <a:xfrm>
          <a:off x="7905750" y="11985625"/>
          <a:ext cx="1952624" cy="258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100"/>
        </a:p>
      </xdr:txBody>
    </xdr:sp>
    <xdr:clientData/>
  </xdr:twoCellAnchor>
  <xdr:twoCellAnchor>
    <xdr:from>
      <xdr:col>5</xdr:col>
      <xdr:colOff>31750</xdr:colOff>
      <xdr:row>4</xdr:row>
      <xdr:rowOff>15875</xdr:rowOff>
    </xdr:from>
    <xdr:to>
      <xdr:col>16</xdr:col>
      <xdr:colOff>460375</xdr:colOff>
      <xdr:row>12</xdr:row>
      <xdr:rowOff>222250</xdr:rowOff>
    </xdr:to>
    <xdr:sp macro="" textlink="">
      <xdr:nvSpPr>
        <xdr:cNvPr id="4" name="文字方塊 3"/>
        <xdr:cNvSpPr txBox="1"/>
      </xdr:nvSpPr>
      <xdr:spPr>
        <a:xfrm>
          <a:off x="31750" y="1254125"/>
          <a:ext cx="5842000" cy="255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E34" sqref="E34"/>
    </sheetView>
  </sheetViews>
  <sheetFormatPr defaultRowHeight="16.5" x14ac:dyDescent="0.25"/>
  <cols>
    <col min="1" max="1" width="10.25" customWidth="1"/>
    <col min="8" max="9" width="9" style="12"/>
  </cols>
  <sheetData>
    <row r="1" spans="1:14" x14ac:dyDescent="0.25">
      <c r="A1" t="s">
        <v>121</v>
      </c>
      <c r="B1" t="s">
        <v>122</v>
      </c>
      <c r="D1" t="s">
        <v>26</v>
      </c>
      <c r="H1" s="39"/>
      <c r="I1" s="39"/>
    </row>
    <row r="2" spans="1:14" x14ac:dyDescent="0.25">
      <c r="A2" s="11">
        <v>45502</v>
      </c>
      <c r="B2" t="s">
        <v>27</v>
      </c>
      <c r="D2" s="12"/>
      <c r="E2" s="12"/>
      <c r="H2"/>
      <c r="I2"/>
    </row>
    <row r="3" spans="1:14" x14ac:dyDescent="0.25">
      <c r="A3" s="11">
        <v>45503</v>
      </c>
      <c r="B3" t="s">
        <v>28</v>
      </c>
      <c r="D3" s="12"/>
      <c r="E3" s="12"/>
      <c r="H3"/>
      <c r="I3"/>
    </row>
    <row r="4" spans="1:14" x14ac:dyDescent="0.25">
      <c r="A4" s="11">
        <v>45504</v>
      </c>
      <c r="B4" t="s">
        <v>29</v>
      </c>
      <c r="D4" s="12"/>
      <c r="E4" s="12"/>
      <c r="H4"/>
      <c r="I4"/>
    </row>
    <row r="5" spans="1:14" x14ac:dyDescent="0.25">
      <c r="A5" s="11">
        <v>45505</v>
      </c>
      <c r="B5" t="s">
        <v>30</v>
      </c>
      <c r="C5" t="s">
        <v>37</v>
      </c>
      <c r="D5" s="12" t="s">
        <v>63</v>
      </c>
      <c r="E5" s="12" t="s">
        <v>64</v>
      </c>
      <c r="F5" t="s">
        <v>65</v>
      </c>
      <c r="G5" t="s">
        <v>42</v>
      </c>
      <c r="H5"/>
      <c r="I5"/>
      <c r="J5" t="s">
        <v>56</v>
      </c>
    </row>
    <row r="6" spans="1:14" x14ac:dyDescent="0.25">
      <c r="A6" s="11">
        <v>45506</v>
      </c>
      <c r="B6" t="s">
        <v>31</v>
      </c>
      <c r="C6" t="s">
        <v>37</v>
      </c>
      <c r="D6" s="12" t="s">
        <v>66</v>
      </c>
      <c r="E6" s="12" t="s">
        <v>126</v>
      </c>
      <c r="F6" s="12" t="s">
        <v>67</v>
      </c>
      <c r="G6" t="s">
        <v>44</v>
      </c>
      <c r="H6"/>
      <c r="I6"/>
      <c r="J6" t="s">
        <v>51</v>
      </c>
    </row>
    <row r="7" spans="1:14" x14ac:dyDescent="0.25">
      <c r="A7" s="11">
        <v>45507</v>
      </c>
      <c r="B7" t="s">
        <v>32</v>
      </c>
      <c r="D7" s="12"/>
      <c r="E7" s="12"/>
      <c r="H7"/>
      <c r="I7"/>
    </row>
    <row r="8" spans="1:14" x14ac:dyDescent="0.25">
      <c r="A8" s="11">
        <v>45508</v>
      </c>
      <c r="B8" t="s">
        <v>33</v>
      </c>
      <c r="D8" s="12"/>
      <c r="E8" s="12"/>
      <c r="H8"/>
      <c r="I8"/>
    </row>
    <row r="9" spans="1:14" x14ac:dyDescent="0.25">
      <c r="A9" s="11">
        <v>45509</v>
      </c>
      <c r="B9" t="s">
        <v>27</v>
      </c>
      <c r="C9" t="s">
        <v>37</v>
      </c>
      <c r="D9" s="12" t="s">
        <v>68</v>
      </c>
      <c r="E9" s="12" t="s">
        <v>69</v>
      </c>
      <c r="F9" t="s">
        <v>70</v>
      </c>
      <c r="G9" t="s">
        <v>45</v>
      </c>
      <c r="H9"/>
      <c r="I9"/>
      <c r="J9" t="s">
        <v>71</v>
      </c>
    </row>
    <row r="10" spans="1:14" x14ac:dyDescent="0.25">
      <c r="A10" s="11">
        <v>45510</v>
      </c>
      <c r="B10" t="s">
        <v>28</v>
      </c>
      <c r="C10" t="s">
        <v>37</v>
      </c>
      <c r="D10" s="12" t="s">
        <v>72</v>
      </c>
      <c r="E10" s="12" t="s">
        <v>73</v>
      </c>
      <c r="F10" t="s">
        <v>74</v>
      </c>
      <c r="G10" t="s">
        <v>41</v>
      </c>
      <c r="H10"/>
      <c r="I10"/>
      <c r="J10" t="s">
        <v>60</v>
      </c>
    </row>
    <row r="11" spans="1:14" x14ac:dyDescent="0.25">
      <c r="A11" s="11">
        <v>45511</v>
      </c>
      <c r="B11" t="s">
        <v>29</v>
      </c>
      <c r="C11" t="s">
        <v>75</v>
      </c>
      <c r="D11" s="12" t="s">
        <v>76</v>
      </c>
      <c r="E11" s="12" t="s">
        <v>77</v>
      </c>
      <c r="F11" t="s">
        <v>78</v>
      </c>
      <c r="G11" t="s">
        <v>44</v>
      </c>
      <c r="H11"/>
      <c r="I11"/>
      <c r="J11" t="s">
        <v>79</v>
      </c>
      <c r="N11" t="s">
        <v>37</v>
      </c>
    </row>
    <row r="12" spans="1:14" x14ac:dyDescent="0.25">
      <c r="A12" s="11">
        <v>45512</v>
      </c>
      <c r="B12" t="s">
        <v>30</v>
      </c>
      <c r="C12" t="s">
        <v>37</v>
      </c>
      <c r="D12" s="12" t="s">
        <v>80</v>
      </c>
      <c r="E12" s="12" t="s">
        <v>81</v>
      </c>
      <c r="F12" t="s">
        <v>82</v>
      </c>
      <c r="G12" t="s">
        <v>54</v>
      </c>
      <c r="H12"/>
      <c r="I12"/>
      <c r="J12" t="s">
        <v>58</v>
      </c>
    </row>
    <row r="13" spans="1:14" x14ac:dyDescent="0.25">
      <c r="A13" s="11">
        <v>45513</v>
      </c>
      <c r="B13" t="s">
        <v>31</v>
      </c>
      <c r="C13" t="s">
        <v>37</v>
      </c>
      <c r="D13" s="12" t="s">
        <v>125</v>
      </c>
      <c r="E13" s="12" t="s">
        <v>83</v>
      </c>
      <c r="F13" t="s">
        <v>84</v>
      </c>
      <c r="G13" t="s">
        <v>46</v>
      </c>
      <c r="H13"/>
      <c r="I13"/>
      <c r="J13" t="s">
        <v>85</v>
      </c>
    </row>
    <row r="14" spans="1:14" x14ac:dyDescent="0.25">
      <c r="A14" s="11">
        <v>45514</v>
      </c>
      <c r="B14" t="s">
        <v>32</v>
      </c>
      <c r="D14" s="12"/>
      <c r="E14" s="12"/>
      <c r="H14"/>
      <c r="I14"/>
    </row>
    <row r="15" spans="1:14" x14ac:dyDescent="0.25">
      <c r="A15" s="11">
        <v>45515</v>
      </c>
      <c r="B15" t="s">
        <v>33</v>
      </c>
      <c r="D15" s="12"/>
      <c r="E15" s="12"/>
      <c r="H15"/>
      <c r="I15"/>
    </row>
    <row r="16" spans="1:14" x14ac:dyDescent="0.25">
      <c r="A16" s="11">
        <v>45516</v>
      </c>
      <c r="B16" t="s">
        <v>27</v>
      </c>
      <c r="C16" t="s">
        <v>37</v>
      </c>
      <c r="D16" s="12" t="s">
        <v>39</v>
      </c>
      <c r="E16" s="12" t="s">
        <v>127</v>
      </c>
      <c r="F16" s="12" t="s">
        <v>86</v>
      </c>
      <c r="G16" t="s">
        <v>41</v>
      </c>
      <c r="H16"/>
      <c r="I16"/>
      <c r="J16" t="s">
        <v>87</v>
      </c>
    </row>
    <row r="17" spans="1:10" x14ac:dyDescent="0.25">
      <c r="A17" s="11">
        <v>45517</v>
      </c>
      <c r="B17" t="s">
        <v>28</v>
      </c>
      <c r="C17" t="s">
        <v>37</v>
      </c>
      <c r="D17" s="12" t="s">
        <v>88</v>
      </c>
      <c r="E17" s="12" t="s">
        <v>89</v>
      </c>
      <c r="F17" t="s">
        <v>38</v>
      </c>
      <c r="G17" t="s">
        <v>44</v>
      </c>
      <c r="H17"/>
      <c r="I17"/>
      <c r="J17" t="s">
        <v>90</v>
      </c>
    </row>
    <row r="18" spans="1:10" x14ac:dyDescent="0.25">
      <c r="A18" s="11">
        <v>45518</v>
      </c>
      <c r="B18" t="s">
        <v>29</v>
      </c>
      <c r="C18" t="s">
        <v>47</v>
      </c>
      <c r="D18" s="12" t="s">
        <v>53</v>
      </c>
      <c r="E18" s="12" t="s">
        <v>128</v>
      </c>
      <c r="F18" s="12" t="s">
        <v>91</v>
      </c>
      <c r="G18" t="s">
        <v>42</v>
      </c>
      <c r="H18"/>
      <c r="I18"/>
      <c r="J18" t="s">
        <v>92</v>
      </c>
    </row>
    <row r="19" spans="1:10" x14ac:dyDescent="0.25">
      <c r="A19" s="11">
        <v>45519</v>
      </c>
      <c r="B19" t="s">
        <v>30</v>
      </c>
      <c r="C19" t="s">
        <v>37</v>
      </c>
      <c r="D19" s="12" t="s">
        <v>93</v>
      </c>
      <c r="E19" s="12" t="s">
        <v>129</v>
      </c>
      <c r="F19" s="12" t="s">
        <v>52</v>
      </c>
      <c r="G19" t="s">
        <v>43</v>
      </c>
      <c r="H19"/>
      <c r="I19"/>
      <c r="J19" t="s">
        <v>94</v>
      </c>
    </row>
    <row r="20" spans="1:10" x14ac:dyDescent="0.25">
      <c r="A20" s="11">
        <v>45520</v>
      </c>
      <c r="B20" t="s">
        <v>31</v>
      </c>
      <c r="C20" t="s">
        <v>37</v>
      </c>
      <c r="D20" s="12" t="s">
        <v>95</v>
      </c>
      <c r="E20" s="12" t="s">
        <v>96</v>
      </c>
      <c r="F20" t="s">
        <v>97</v>
      </c>
      <c r="G20" t="s">
        <v>46</v>
      </c>
      <c r="H20"/>
      <c r="I20"/>
      <c r="J20" t="s">
        <v>98</v>
      </c>
    </row>
    <row r="21" spans="1:10" x14ac:dyDescent="0.25">
      <c r="A21" s="11">
        <v>45521</v>
      </c>
      <c r="B21" t="s">
        <v>32</v>
      </c>
      <c r="D21" s="12"/>
      <c r="E21" s="12"/>
      <c r="H21"/>
      <c r="I21"/>
    </row>
    <row r="22" spans="1:10" x14ac:dyDescent="0.25">
      <c r="A22" s="11">
        <v>45522</v>
      </c>
      <c r="B22" t="s">
        <v>33</v>
      </c>
      <c r="D22" s="12"/>
      <c r="E22" s="12"/>
      <c r="H22"/>
      <c r="I22"/>
    </row>
    <row r="23" spans="1:10" x14ac:dyDescent="0.25">
      <c r="A23" s="11">
        <v>45523</v>
      </c>
      <c r="B23" t="s">
        <v>27</v>
      </c>
      <c r="C23" t="s">
        <v>37</v>
      </c>
      <c r="D23" s="12" t="s">
        <v>99</v>
      </c>
      <c r="E23" s="12" t="s">
        <v>130</v>
      </c>
      <c r="F23" s="12" t="s">
        <v>61</v>
      </c>
      <c r="G23" t="s">
        <v>46</v>
      </c>
      <c r="H23"/>
      <c r="I23"/>
      <c r="J23" t="s">
        <v>100</v>
      </c>
    </row>
    <row r="24" spans="1:10" x14ac:dyDescent="0.25">
      <c r="A24" s="11">
        <v>45524</v>
      </c>
      <c r="B24" t="s">
        <v>28</v>
      </c>
      <c r="C24" t="s">
        <v>37</v>
      </c>
      <c r="D24" s="12" t="s">
        <v>68</v>
      </c>
      <c r="E24" s="12" t="s">
        <v>101</v>
      </c>
      <c r="F24" t="s">
        <v>102</v>
      </c>
      <c r="G24" t="s">
        <v>42</v>
      </c>
      <c r="H24"/>
      <c r="I24"/>
      <c r="J24" t="s">
        <v>103</v>
      </c>
    </row>
    <row r="25" spans="1:10" x14ac:dyDescent="0.25">
      <c r="A25" s="11">
        <v>45525</v>
      </c>
      <c r="B25" t="s">
        <v>29</v>
      </c>
      <c r="C25" t="s">
        <v>50</v>
      </c>
      <c r="D25" s="12" t="s">
        <v>104</v>
      </c>
      <c r="E25" s="12" t="s">
        <v>105</v>
      </c>
      <c r="F25" t="s">
        <v>106</v>
      </c>
      <c r="G25" t="s">
        <v>43</v>
      </c>
      <c r="H25"/>
      <c r="I25"/>
      <c r="J25" t="s">
        <v>107</v>
      </c>
    </row>
    <row r="26" spans="1:10" x14ac:dyDescent="0.25">
      <c r="A26" s="11">
        <v>45526</v>
      </c>
      <c r="B26" t="s">
        <v>30</v>
      </c>
      <c r="C26" t="s">
        <v>37</v>
      </c>
      <c r="D26" s="12" t="s">
        <v>108</v>
      </c>
      <c r="E26" s="12" t="s">
        <v>131</v>
      </c>
      <c r="F26" s="12" t="s">
        <v>109</v>
      </c>
      <c r="G26" t="s">
        <v>45</v>
      </c>
      <c r="H26"/>
      <c r="I26"/>
      <c r="J26" t="s">
        <v>110</v>
      </c>
    </row>
    <row r="27" spans="1:10" x14ac:dyDescent="0.25">
      <c r="A27" s="11">
        <v>45527</v>
      </c>
      <c r="B27" t="s">
        <v>31</v>
      </c>
      <c r="C27" t="s">
        <v>37</v>
      </c>
      <c r="D27" s="12" t="s">
        <v>55</v>
      </c>
      <c r="E27" s="12" t="s">
        <v>111</v>
      </c>
      <c r="F27" t="s">
        <v>112</v>
      </c>
      <c r="G27" t="s">
        <v>41</v>
      </c>
      <c r="H27"/>
      <c r="I27"/>
      <c r="J27" t="s">
        <v>113</v>
      </c>
    </row>
    <row r="28" spans="1:10" x14ac:dyDescent="0.25">
      <c r="A28" s="11">
        <v>45528</v>
      </c>
      <c r="B28" t="s">
        <v>32</v>
      </c>
      <c r="D28" s="12"/>
      <c r="E28" s="12"/>
      <c r="H28"/>
      <c r="I28"/>
    </row>
    <row r="29" spans="1:10" x14ac:dyDescent="0.25">
      <c r="A29" s="11">
        <v>45529</v>
      </c>
      <c r="B29" t="s">
        <v>33</v>
      </c>
      <c r="D29" s="12"/>
      <c r="E29" s="12"/>
      <c r="H29"/>
      <c r="I29"/>
    </row>
    <row r="30" spans="1:10" x14ac:dyDescent="0.25">
      <c r="A30" s="11">
        <v>45530</v>
      </c>
      <c r="B30" t="s">
        <v>27</v>
      </c>
      <c r="C30" t="s">
        <v>37</v>
      </c>
      <c r="D30" s="12" t="s">
        <v>66</v>
      </c>
      <c r="E30" s="12" t="s">
        <v>132</v>
      </c>
      <c r="F30" s="12" t="s">
        <v>69</v>
      </c>
      <c r="G30" t="s">
        <v>44</v>
      </c>
      <c r="H30"/>
      <c r="I30"/>
      <c r="J30" t="s">
        <v>94</v>
      </c>
    </row>
    <row r="31" spans="1:10" x14ac:dyDescent="0.25">
      <c r="A31" s="11">
        <v>45531</v>
      </c>
      <c r="B31" t="s">
        <v>28</v>
      </c>
      <c r="C31" t="s">
        <v>37</v>
      </c>
      <c r="D31" s="12" t="s">
        <v>114</v>
      </c>
      <c r="E31" s="12" t="s">
        <v>115</v>
      </c>
      <c r="F31" t="s">
        <v>116</v>
      </c>
      <c r="G31" t="s">
        <v>46</v>
      </c>
      <c r="H31"/>
      <c r="I31"/>
      <c r="J31" t="s">
        <v>51</v>
      </c>
    </row>
    <row r="32" spans="1:10" x14ac:dyDescent="0.25">
      <c r="A32" s="11">
        <v>45532</v>
      </c>
      <c r="B32" t="s">
        <v>29</v>
      </c>
      <c r="C32" t="s">
        <v>48</v>
      </c>
      <c r="D32" s="12" t="s">
        <v>57</v>
      </c>
      <c r="E32" s="12" t="s">
        <v>117</v>
      </c>
      <c r="F32" t="s">
        <v>49</v>
      </c>
      <c r="G32" t="s">
        <v>41</v>
      </c>
      <c r="H32"/>
      <c r="I32"/>
      <c r="J32" t="s">
        <v>98</v>
      </c>
    </row>
    <row r="33" spans="1:10" x14ac:dyDescent="0.25">
      <c r="A33" s="11">
        <v>45533</v>
      </c>
      <c r="B33" t="s">
        <v>30</v>
      </c>
      <c r="C33" t="s">
        <v>37</v>
      </c>
      <c r="D33" s="12" t="s">
        <v>118</v>
      </c>
      <c r="E33" s="12" t="s">
        <v>133</v>
      </c>
      <c r="F33" s="12" t="s">
        <v>119</v>
      </c>
      <c r="G33" t="s">
        <v>42</v>
      </c>
      <c r="H33"/>
      <c r="I33"/>
      <c r="J33" t="s">
        <v>120</v>
      </c>
    </row>
    <row r="34" spans="1:10" x14ac:dyDescent="0.25">
      <c r="A34" s="11"/>
      <c r="C34" t="s">
        <v>37</v>
      </c>
      <c r="D34" s="12"/>
      <c r="E34" s="12"/>
      <c r="H34"/>
      <c r="I34"/>
    </row>
    <row r="35" spans="1:10" x14ac:dyDescent="0.25">
      <c r="A35" s="11"/>
      <c r="D35" s="12"/>
      <c r="E35" s="12"/>
      <c r="H35"/>
      <c r="I35"/>
    </row>
    <row r="36" spans="1:10" x14ac:dyDescent="0.25">
      <c r="A36" s="11"/>
    </row>
  </sheetData>
  <mergeCells count="1">
    <mergeCell ref="H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view="pageBreakPreview" topLeftCell="F1" zoomScale="60" workbookViewId="0">
      <selection activeCell="R53" sqref="R53:U53"/>
    </sheetView>
  </sheetViews>
  <sheetFormatPr defaultColWidth="9" defaultRowHeight="24.95" customHeight="1" x14ac:dyDescent="0.25"/>
  <cols>
    <col min="1" max="4" width="14.375" style="4" hidden="1" customWidth="1"/>
    <col min="5" max="5" width="14.375" style="5" hidden="1" customWidth="1"/>
    <col min="6" max="13" width="6.5" style="8" customWidth="1"/>
    <col min="14" max="17" width="6.5" style="9" customWidth="1"/>
    <col min="18" max="21" width="6.5" style="8" customWidth="1"/>
    <col min="22" max="22" width="7.125" style="8" customWidth="1"/>
    <col min="23" max="25" width="6.5" style="8" customWidth="1"/>
    <col min="26" max="16384" width="9" style="4"/>
  </cols>
  <sheetData>
    <row r="1" spans="1:29" ht="50.25" customHeight="1" x14ac:dyDescent="0.75">
      <c r="E1" s="36">
        <f>data!C1</f>
        <v>0</v>
      </c>
      <c r="F1" s="93" t="s">
        <v>62</v>
      </c>
      <c r="G1" s="94"/>
      <c r="H1" s="94"/>
      <c r="I1" s="94"/>
      <c r="J1" s="94"/>
      <c r="K1" s="94"/>
      <c r="L1" s="95" t="s">
        <v>123</v>
      </c>
      <c r="M1" s="95"/>
      <c r="N1" s="95"/>
      <c r="O1" s="95"/>
      <c r="P1" s="95"/>
      <c r="Q1" s="95"/>
    </row>
    <row r="2" spans="1:29" ht="29.25" customHeight="1" x14ac:dyDescent="0.75">
      <c r="E2" s="36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</row>
    <row r="3" spans="1:29" ht="0.95" customHeight="1" x14ac:dyDescent="0.25"/>
    <row r="4" spans="1:29" s="6" customFormat="1" ht="18" customHeight="1" x14ac:dyDescent="0.25">
      <c r="A4" s="1">
        <v>6</v>
      </c>
      <c r="B4" s="1" t="s">
        <v>0</v>
      </c>
      <c r="C4" s="1">
        <v>4</v>
      </c>
      <c r="D4" s="1" t="s">
        <v>1</v>
      </c>
      <c r="E4" s="21" t="s">
        <v>2</v>
      </c>
      <c r="F4" s="74">
        <f>data!A2</f>
        <v>45502</v>
      </c>
      <c r="G4" s="75"/>
      <c r="H4" s="75"/>
      <c r="I4" s="22" t="s">
        <v>3</v>
      </c>
      <c r="J4" s="74">
        <f>data!A3</f>
        <v>45503</v>
      </c>
      <c r="K4" s="75"/>
      <c r="L4" s="75"/>
      <c r="M4" s="22" t="s">
        <v>19</v>
      </c>
      <c r="N4" s="74">
        <f>data!A4</f>
        <v>45504</v>
      </c>
      <c r="O4" s="75"/>
      <c r="P4" s="75"/>
      <c r="Q4" s="22" t="s">
        <v>4</v>
      </c>
      <c r="R4" s="72">
        <f>data!A5</f>
        <v>45505</v>
      </c>
      <c r="S4" s="73"/>
      <c r="T4" s="73"/>
      <c r="U4" s="25" t="s">
        <v>34</v>
      </c>
      <c r="V4" s="74">
        <f>data!A6</f>
        <v>45506</v>
      </c>
      <c r="W4" s="75"/>
      <c r="X4" s="75"/>
      <c r="Y4" s="22" t="s">
        <v>6</v>
      </c>
    </row>
    <row r="5" spans="1:29" s="37" customFormat="1" ht="27" customHeight="1" x14ac:dyDescent="0.25">
      <c r="A5" s="89"/>
      <c r="B5" s="89"/>
      <c r="C5" s="89"/>
      <c r="D5" s="89"/>
      <c r="E5" s="3" t="s">
        <v>16</v>
      </c>
      <c r="F5" s="79">
        <f>data!C2</f>
        <v>0</v>
      </c>
      <c r="G5" s="80"/>
      <c r="H5" s="80"/>
      <c r="I5" s="81"/>
      <c r="J5" s="79">
        <f>data!C3</f>
        <v>0</v>
      </c>
      <c r="K5" s="80"/>
      <c r="L5" s="80"/>
      <c r="M5" s="81"/>
      <c r="N5" s="79">
        <f>data!C4</f>
        <v>0</v>
      </c>
      <c r="O5" s="80"/>
      <c r="P5" s="80"/>
      <c r="Q5" s="81"/>
      <c r="R5" s="76" t="str">
        <f>data!C5</f>
        <v>白米飯</v>
      </c>
      <c r="S5" s="77"/>
      <c r="T5" s="77"/>
      <c r="U5" s="78"/>
      <c r="V5" s="79" t="str">
        <f>data!C6</f>
        <v>白米飯</v>
      </c>
      <c r="W5" s="80"/>
      <c r="X5" s="80"/>
      <c r="Y5" s="81"/>
    </row>
    <row r="6" spans="1:29" s="37" customFormat="1" ht="27" customHeight="1" x14ac:dyDescent="0.25">
      <c r="A6" s="89" t="s">
        <v>13</v>
      </c>
      <c r="B6" s="89" t="s">
        <v>13</v>
      </c>
      <c r="C6" s="89" t="s">
        <v>13</v>
      </c>
      <c r="D6" s="89" t="s">
        <v>13</v>
      </c>
      <c r="E6" s="3" t="s">
        <v>7</v>
      </c>
      <c r="F6" s="66">
        <f>data!D2</f>
        <v>0</v>
      </c>
      <c r="G6" s="67"/>
      <c r="H6" s="67"/>
      <c r="I6" s="68"/>
      <c r="J6" s="66">
        <f>data!D3</f>
        <v>0</v>
      </c>
      <c r="K6" s="67"/>
      <c r="L6" s="67"/>
      <c r="M6" s="68"/>
      <c r="N6" s="66">
        <f>data!D4</f>
        <v>0</v>
      </c>
      <c r="O6" s="67"/>
      <c r="P6" s="67"/>
      <c r="Q6" s="68"/>
      <c r="R6" s="69" t="str">
        <f>data!D5</f>
        <v>豆輪燒肉</v>
      </c>
      <c r="S6" s="70"/>
      <c r="T6" s="70"/>
      <c r="U6" s="71"/>
      <c r="V6" s="66" t="str">
        <f>data!D6</f>
        <v>美味雞翅</v>
      </c>
      <c r="W6" s="67"/>
      <c r="X6" s="67"/>
      <c r="Y6" s="68"/>
    </row>
    <row r="7" spans="1:29" s="37" customFormat="1" ht="27" customHeight="1" x14ac:dyDescent="0.25">
      <c r="A7" s="89" t="s">
        <v>14</v>
      </c>
      <c r="B7" s="89" t="s">
        <v>14</v>
      </c>
      <c r="C7" s="89" t="s">
        <v>14</v>
      </c>
      <c r="D7" s="89" t="s">
        <v>14</v>
      </c>
      <c r="E7" s="3" t="s">
        <v>8</v>
      </c>
      <c r="F7" s="57">
        <f>data!E2</f>
        <v>0</v>
      </c>
      <c r="G7" s="58"/>
      <c r="H7" s="58"/>
      <c r="I7" s="59"/>
      <c r="J7" s="57">
        <f>data!E3</f>
        <v>0</v>
      </c>
      <c r="K7" s="58"/>
      <c r="L7" s="58"/>
      <c r="M7" s="59"/>
      <c r="N7" s="57">
        <f>data!E4</f>
        <v>0</v>
      </c>
      <c r="O7" s="58"/>
      <c r="P7" s="58"/>
      <c r="Q7" s="59"/>
      <c r="R7" s="63" t="str">
        <f>data!E5</f>
        <v>培根高麗</v>
      </c>
      <c r="S7" s="64"/>
      <c r="T7" s="64"/>
      <c r="U7" s="65"/>
      <c r="V7" s="57" t="str">
        <f>data!E6</f>
        <v>雲耳大瓜</v>
      </c>
      <c r="W7" s="58"/>
      <c r="X7" s="58"/>
      <c r="Y7" s="59"/>
    </row>
    <row r="8" spans="1:29" s="37" customFormat="1" ht="27" hidden="1" customHeight="1" x14ac:dyDescent="0.25">
      <c r="A8" s="89" t="s">
        <v>15</v>
      </c>
      <c r="B8" s="89" t="s">
        <v>15</v>
      </c>
      <c r="C8" s="89" t="s">
        <v>15</v>
      </c>
      <c r="D8" s="89" t="s">
        <v>15</v>
      </c>
      <c r="E8" s="3" t="s">
        <v>9</v>
      </c>
      <c r="F8" s="57">
        <f>data!F2</f>
        <v>0</v>
      </c>
      <c r="G8" s="58"/>
      <c r="H8" s="58"/>
      <c r="I8" s="59"/>
      <c r="J8" s="57">
        <f>data!F3</f>
        <v>0</v>
      </c>
      <c r="K8" s="58"/>
      <c r="L8" s="58"/>
      <c r="M8" s="59"/>
      <c r="N8" s="57">
        <f>data!F4</f>
        <v>0</v>
      </c>
      <c r="O8" s="58"/>
      <c r="P8" s="58"/>
      <c r="Q8" s="59"/>
      <c r="R8" s="63" t="str">
        <f>data!F5</f>
        <v>麥克雞塊</v>
      </c>
      <c r="S8" s="64"/>
      <c r="T8" s="64"/>
      <c r="U8" s="65"/>
      <c r="V8" s="57" t="str">
        <f>data!F6</f>
        <v>玉米肉茸</v>
      </c>
      <c r="W8" s="58"/>
      <c r="X8" s="58"/>
      <c r="Y8" s="59"/>
    </row>
    <row r="9" spans="1:29" s="7" customFormat="1" ht="27" hidden="1" customHeight="1" x14ac:dyDescent="0.25">
      <c r="E9" s="7" t="s">
        <v>18</v>
      </c>
      <c r="F9" s="57"/>
      <c r="G9" s="58"/>
      <c r="H9" s="58"/>
      <c r="I9" s="59"/>
      <c r="J9" s="57"/>
      <c r="K9" s="58"/>
      <c r="L9" s="58"/>
      <c r="M9" s="59"/>
      <c r="N9" s="57"/>
      <c r="O9" s="58"/>
      <c r="P9" s="58"/>
      <c r="Q9" s="59"/>
      <c r="R9" s="63"/>
      <c r="S9" s="64"/>
      <c r="T9" s="64"/>
      <c r="U9" s="65"/>
      <c r="V9" s="57"/>
      <c r="W9" s="58"/>
      <c r="X9" s="58"/>
      <c r="Y9" s="59"/>
    </row>
    <row r="10" spans="1:29" s="37" customFormat="1" ht="27" customHeight="1" x14ac:dyDescent="0.25">
      <c r="E10" s="3" t="s">
        <v>17</v>
      </c>
      <c r="F10" s="45">
        <f>data!G2</f>
        <v>0</v>
      </c>
      <c r="G10" s="46"/>
      <c r="H10" s="46"/>
      <c r="I10" s="47"/>
      <c r="J10" s="45">
        <f>data!G3</f>
        <v>0</v>
      </c>
      <c r="K10" s="46"/>
      <c r="L10" s="46"/>
      <c r="M10" s="47"/>
      <c r="N10" s="45">
        <f>data!G4</f>
        <v>0</v>
      </c>
      <c r="O10" s="46"/>
      <c r="P10" s="46"/>
      <c r="Q10" s="47"/>
      <c r="R10" s="48" t="str">
        <f>data!G5</f>
        <v>網耕時蔬</v>
      </c>
      <c r="S10" s="49"/>
      <c r="T10" s="49"/>
      <c r="U10" s="50"/>
      <c r="V10" s="45" t="str">
        <f>data!G6</f>
        <v>季節時蔬</v>
      </c>
      <c r="W10" s="46"/>
      <c r="X10" s="46"/>
      <c r="Y10" s="47"/>
    </row>
    <row r="11" spans="1:29" s="37" customFormat="1" ht="27.95" customHeight="1" x14ac:dyDescent="0.25">
      <c r="A11" s="89"/>
      <c r="B11" s="89"/>
      <c r="C11" s="89"/>
      <c r="D11" s="89"/>
      <c r="E11" s="3" t="s">
        <v>10</v>
      </c>
      <c r="F11" s="51">
        <f>data!J2</f>
        <v>0</v>
      </c>
      <c r="G11" s="52"/>
      <c r="H11" s="52"/>
      <c r="I11" s="53"/>
      <c r="J11" s="51">
        <f>data!J3</f>
        <v>0</v>
      </c>
      <c r="K11" s="52"/>
      <c r="L11" s="52"/>
      <c r="M11" s="53"/>
      <c r="N11" s="51">
        <f>data!J4</f>
        <v>0</v>
      </c>
      <c r="O11" s="52"/>
      <c r="P11" s="52"/>
      <c r="Q11" s="53"/>
      <c r="R11" s="54" t="str">
        <f>data!J5</f>
        <v>日式味噌湯</v>
      </c>
      <c r="S11" s="55"/>
      <c r="T11" s="55"/>
      <c r="U11" s="56"/>
      <c r="V11" s="51" t="str">
        <f>data!J6</f>
        <v>榨菜肉絲湯</v>
      </c>
      <c r="W11" s="52"/>
      <c r="X11" s="52"/>
      <c r="Y11" s="53"/>
      <c r="AC11" s="37" t="s">
        <v>25</v>
      </c>
    </row>
    <row r="12" spans="1:29" s="38" customFormat="1" ht="20.25" customHeight="1" x14ac:dyDescent="0.25">
      <c r="A12" s="88" t="s">
        <v>11</v>
      </c>
      <c r="B12" s="88"/>
      <c r="C12" s="88" t="s">
        <v>12</v>
      </c>
      <c r="D12" s="88"/>
      <c r="E12" s="13"/>
      <c r="F12" s="16" t="s">
        <v>11</v>
      </c>
      <c r="G12" s="14" t="s">
        <v>20</v>
      </c>
      <c r="H12" s="14" t="s">
        <v>12</v>
      </c>
      <c r="I12" s="17" t="s">
        <v>21</v>
      </c>
      <c r="J12" s="16" t="s">
        <v>11</v>
      </c>
      <c r="K12" s="14" t="s">
        <v>20</v>
      </c>
      <c r="L12" s="14" t="s">
        <v>12</v>
      </c>
      <c r="M12" s="17" t="s">
        <v>21</v>
      </c>
      <c r="N12" s="16" t="s">
        <v>11</v>
      </c>
      <c r="O12" s="14" t="s">
        <v>20</v>
      </c>
      <c r="P12" s="14" t="s">
        <v>12</v>
      </c>
      <c r="Q12" s="17" t="s">
        <v>21</v>
      </c>
      <c r="R12" s="26" t="s">
        <v>11</v>
      </c>
      <c r="S12" s="27" t="s">
        <v>20</v>
      </c>
      <c r="T12" s="27" t="s">
        <v>12</v>
      </c>
      <c r="U12" s="28" t="s">
        <v>21</v>
      </c>
      <c r="V12" s="16" t="s">
        <v>11</v>
      </c>
      <c r="W12" s="14" t="s">
        <v>20</v>
      </c>
      <c r="X12" s="14" t="s">
        <v>12</v>
      </c>
      <c r="Y12" s="17" t="s">
        <v>21</v>
      </c>
    </row>
    <row r="13" spans="1:29" s="38" customFormat="1" ht="20.25" customHeight="1" x14ac:dyDescent="0.25">
      <c r="A13" s="88"/>
      <c r="B13" s="88"/>
      <c r="C13" s="88"/>
      <c r="D13" s="88"/>
      <c r="E13" s="13"/>
      <c r="F13" s="23" t="e">
        <f>#REF!</f>
        <v>#REF!</v>
      </c>
      <c r="G13" s="15" t="e">
        <f>#REF!</f>
        <v>#REF!</v>
      </c>
      <c r="H13" s="15" t="e">
        <f>#REF!</f>
        <v>#REF!</v>
      </c>
      <c r="I13" s="24" t="e">
        <f>#REF!</f>
        <v>#REF!</v>
      </c>
      <c r="J13" s="23" t="e">
        <f>#REF!</f>
        <v>#REF!</v>
      </c>
      <c r="K13" s="15" t="e">
        <f>#REF!</f>
        <v>#REF!</v>
      </c>
      <c r="L13" s="15" t="e">
        <f>#REF!</f>
        <v>#REF!</v>
      </c>
      <c r="M13" s="24" t="e">
        <f>#REF!</f>
        <v>#REF!</v>
      </c>
      <c r="N13" s="23" t="e">
        <f>#REF!</f>
        <v>#REF!</v>
      </c>
      <c r="O13" s="15" t="e">
        <f>#REF!</f>
        <v>#REF!</v>
      </c>
      <c r="P13" s="15" t="e">
        <f>#REF!</f>
        <v>#REF!</v>
      </c>
      <c r="Q13" s="24" t="e">
        <f>#REF!</f>
        <v>#REF!</v>
      </c>
      <c r="R13" s="29" t="e">
        <f>#REF!</f>
        <v>#REF!</v>
      </c>
      <c r="S13" s="30" t="e">
        <f>#REF!</f>
        <v>#REF!</v>
      </c>
      <c r="T13" s="30" t="e">
        <f>#REF!</f>
        <v>#REF!</v>
      </c>
      <c r="U13" s="31" t="e">
        <f>#REF!</f>
        <v>#REF!</v>
      </c>
      <c r="V13" s="23" t="e">
        <f>#REF!</f>
        <v>#REF!</v>
      </c>
      <c r="W13" s="15" t="e">
        <f>#REF!</f>
        <v>#REF!</v>
      </c>
      <c r="X13" s="15" t="e">
        <f>#REF!</f>
        <v>#REF!</v>
      </c>
      <c r="Y13" s="24" t="e">
        <f>#REF!</f>
        <v>#REF!</v>
      </c>
    </row>
    <row r="14" spans="1:29" s="6" customFormat="1" ht="18" customHeight="1" x14ac:dyDescent="0.25">
      <c r="A14" s="1">
        <v>6</v>
      </c>
      <c r="B14" s="1" t="s">
        <v>0</v>
      </c>
      <c r="C14" s="1">
        <v>4</v>
      </c>
      <c r="D14" s="1" t="s">
        <v>1</v>
      </c>
      <c r="E14" s="2" t="s">
        <v>2</v>
      </c>
      <c r="F14" s="72">
        <f>data!A9</f>
        <v>45509</v>
      </c>
      <c r="G14" s="73"/>
      <c r="H14" s="73"/>
      <c r="I14" s="96" t="s">
        <v>3</v>
      </c>
      <c r="J14" s="74">
        <f>data!A10</f>
        <v>45510</v>
      </c>
      <c r="K14" s="75"/>
      <c r="L14" s="75"/>
      <c r="M14" s="22" t="s">
        <v>19</v>
      </c>
      <c r="N14" s="74">
        <f>data!A11</f>
        <v>45511</v>
      </c>
      <c r="O14" s="75"/>
      <c r="P14" s="75"/>
      <c r="Q14" s="22" t="s">
        <v>4</v>
      </c>
      <c r="R14" s="72">
        <f>data!A12</f>
        <v>45512</v>
      </c>
      <c r="S14" s="73"/>
      <c r="T14" s="73"/>
      <c r="U14" s="25" t="s">
        <v>5</v>
      </c>
      <c r="V14" s="74">
        <f>data!A13</f>
        <v>45513</v>
      </c>
      <c r="W14" s="75"/>
      <c r="X14" s="75"/>
      <c r="Y14" s="22" t="s">
        <v>6</v>
      </c>
    </row>
    <row r="15" spans="1:29" s="37" customFormat="1" ht="27" customHeight="1" x14ac:dyDescent="0.25">
      <c r="A15" s="89"/>
      <c r="B15" s="89"/>
      <c r="C15" s="89"/>
      <c r="D15" s="89"/>
      <c r="E15" s="3" t="s">
        <v>16</v>
      </c>
      <c r="F15" s="79" t="str">
        <f>data!C9</f>
        <v>白米飯</v>
      </c>
      <c r="G15" s="80"/>
      <c r="H15" s="80"/>
      <c r="I15" s="81"/>
      <c r="J15" s="79" t="str">
        <f>data!C10</f>
        <v>白米飯</v>
      </c>
      <c r="K15" s="80"/>
      <c r="L15" s="80"/>
      <c r="M15" s="81"/>
      <c r="N15" s="90" t="str">
        <f>data!C11</f>
        <v>鐵板麵</v>
      </c>
      <c r="O15" s="91"/>
      <c r="P15" s="91"/>
      <c r="Q15" s="92"/>
      <c r="R15" s="76" t="str">
        <f>data!C12</f>
        <v>白米飯</v>
      </c>
      <c r="S15" s="77"/>
      <c r="T15" s="77"/>
      <c r="U15" s="78"/>
      <c r="V15" s="79" t="str">
        <f>data!C13</f>
        <v>白米飯</v>
      </c>
      <c r="W15" s="80"/>
      <c r="X15" s="80"/>
      <c r="Y15" s="81"/>
    </row>
    <row r="16" spans="1:29" s="37" customFormat="1" ht="27" customHeight="1" x14ac:dyDescent="0.25">
      <c r="A16" s="89" t="s">
        <v>13</v>
      </c>
      <c r="B16" s="89" t="s">
        <v>13</v>
      </c>
      <c r="C16" s="89" t="s">
        <v>13</v>
      </c>
      <c r="D16" s="89" t="s">
        <v>13</v>
      </c>
      <c r="E16" s="3" t="s">
        <v>7</v>
      </c>
      <c r="F16" s="66" t="str">
        <f>data!D9</f>
        <v>香滷雞排</v>
      </c>
      <c r="G16" s="67"/>
      <c r="H16" s="67"/>
      <c r="I16" s="68"/>
      <c r="J16" s="66" t="str">
        <f>data!D10</f>
        <v>鴨肉煲</v>
      </c>
      <c r="K16" s="67"/>
      <c r="L16" s="67"/>
      <c r="M16" s="68"/>
      <c r="N16" s="66" t="str">
        <f>data!D11</f>
        <v>炸豬排</v>
      </c>
      <c r="O16" s="67"/>
      <c r="P16" s="67"/>
      <c r="Q16" s="68"/>
      <c r="R16" s="69" t="str">
        <f>data!D12</f>
        <v>薑汁燒雞</v>
      </c>
      <c r="S16" s="70"/>
      <c r="T16" s="70"/>
      <c r="U16" s="71"/>
      <c r="V16" s="66" t="str">
        <f>data!D13</f>
        <v>鐵板豬柳</v>
      </c>
      <c r="W16" s="67"/>
      <c r="X16" s="67"/>
      <c r="Y16" s="68"/>
    </row>
    <row r="17" spans="1:29" s="37" customFormat="1" ht="27" customHeight="1" x14ac:dyDescent="0.25">
      <c r="A17" s="89" t="s">
        <v>14</v>
      </c>
      <c r="B17" s="89" t="s">
        <v>14</v>
      </c>
      <c r="C17" s="89" t="s">
        <v>14</v>
      </c>
      <c r="D17" s="89" t="s">
        <v>14</v>
      </c>
      <c r="E17" s="3" t="s">
        <v>8</v>
      </c>
      <c r="F17" s="57" t="str">
        <f>data!E9</f>
        <v>打拋豬肉</v>
      </c>
      <c r="G17" s="58"/>
      <c r="H17" s="58"/>
      <c r="I17" s="59"/>
      <c r="J17" s="57" t="str">
        <f>data!E10</f>
        <v>洋蔥炒肉</v>
      </c>
      <c r="K17" s="58"/>
      <c r="L17" s="58"/>
      <c r="M17" s="59"/>
      <c r="N17" s="57" t="str">
        <f>data!E11</f>
        <v>清炒雙花</v>
      </c>
      <c r="O17" s="58"/>
      <c r="P17" s="58"/>
      <c r="Q17" s="59"/>
      <c r="R17" s="63" t="str">
        <f>data!E12</f>
        <v>木須肉絲</v>
      </c>
      <c r="S17" s="64"/>
      <c r="T17" s="64"/>
      <c r="U17" s="65"/>
      <c r="V17" s="57" t="str">
        <f>data!E13</f>
        <v>避風塘豆腐</v>
      </c>
      <c r="W17" s="58"/>
      <c r="X17" s="58"/>
      <c r="Y17" s="59"/>
    </row>
    <row r="18" spans="1:29" s="37" customFormat="1" ht="27" hidden="1" customHeight="1" x14ac:dyDescent="0.25">
      <c r="A18" s="89" t="s">
        <v>15</v>
      </c>
      <c r="B18" s="89" t="s">
        <v>15</v>
      </c>
      <c r="C18" s="89" t="s">
        <v>15</v>
      </c>
      <c r="D18" s="89" t="s">
        <v>15</v>
      </c>
      <c r="E18" s="3" t="s">
        <v>9</v>
      </c>
      <c r="F18" s="57" t="str">
        <f>data!F9</f>
        <v>芹香三絲</v>
      </c>
      <c r="G18" s="58"/>
      <c r="H18" s="58"/>
      <c r="I18" s="59"/>
      <c r="J18" s="57" t="str">
        <f>data!F10</f>
        <v>海苔洋芋</v>
      </c>
      <c r="K18" s="58"/>
      <c r="L18" s="58"/>
      <c r="M18" s="59"/>
      <c r="N18" s="57" t="str">
        <f>data!F11</f>
        <v>銀絲卷</v>
      </c>
      <c r="O18" s="58"/>
      <c r="P18" s="58"/>
      <c r="Q18" s="59"/>
      <c r="R18" s="63" t="str">
        <f>data!F12</f>
        <v>翡翠海雲吞</v>
      </c>
      <c r="S18" s="64"/>
      <c r="T18" s="64"/>
      <c r="U18" s="65"/>
      <c r="V18" s="57" t="str">
        <f>data!F13</f>
        <v>瓠瓜什錦</v>
      </c>
      <c r="W18" s="58"/>
      <c r="X18" s="58"/>
      <c r="Y18" s="59"/>
      <c r="Z18" s="37" t="s">
        <v>24</v>
      </c>
      <c r="AC18" s="37" t="s">
        <v>23</v>
      </c>
    </row>
    <row r="19" spans="1:29" s="7" customFormat="1" ht="27" hidden="1" customHeight="1" x14ac:dyDescent="0.25">
      <c r="E19" s="7" t="s">
        <v>18</v>
      </c>
      <c r="F19" s="57"/>
      <c r="G19" s="58"/>
      <c r="H19" s="58"/>
      <c r="I19" s="59"/>
      <c r="J19" s="57"/>
      <c r="K19" s="58"/>
      <c r="L19" s="58"/>
      <c r="M19" s="59"/>
      <c r="N19" s="57"/>
      <c r="O19" s="58"/>
      <c r="P19" s="58"/>
      <c r="Q19" s="59"/>
      <c r="R19" s="63"/>
      <c r="S19" s="64"/>
      <c r="T19" s="64"/>
      <c r="U19" s="65"/>
      <c r="V19" s="57"/>
      <c r="W19" s="58"/>
      <c r="X19" s="58"/>
      <c r="Y19" s="59"/>
    </row>
    <row r="20" spans="1:29" s="37" customFormat="1" ht="27" customHeight="1" x14ac:dyDescent="0.25">
      <c r="E20" s="3" t="s">
        <v>17</v>
      </c>
      <c r="F20" s="45" t="str">
        <f>data!G9</f>
        <v>窈窕時蔬</v>
      </c>
      <c r="G20" s="46"/>
      <c r="H20" s="46"/>
      <c r="I20" s="47"/>
      <c r="J20" s="45" t="str">
        <f>data!G10</f>
        <v>田園時蔬</v>
      </c>
      <c r="K20" s="46"/>
      <c r="L20" s="46"/>
      <c r="M20" s="47"/>
      <c r="N20" s="45" t="str">
        <f>data!G11</f>
        <v>季節時蔬</v>
      </c>
      <c r="O20" s="46"/>
      <c r="P20" s="46"/>
      <c r="Q20" s="47"/>
      <c r="R20" s="48" t="str">
        <f>data!G12</f>
        <v>健康時蔬</v>
      </c>
      <c r="S20" s="49"/>
      <c r="T20" s="49"/>
      <c r="U20" s="50"/>
      <c r="V20" s="45" t="str">
        <f>data!G13</f>
        <v>新鮮時蔬</v>
      </c>
      <c r="W20" s="46"/>
      <c r="X20" s="46"/>
      <c r="Y20" s="47"/>
    </row>
    <row r="21" spans="1:29" s="37" customFormat="1" ht="27" customHeight="1" x14ac:dyDescent="0.25">
      <c r="A21" s="89"/>
      <c r="B21" s="89"/>
      <c r="C21" s="89"/>
      <c r="D21" s="89"/>
      <c r="E21" s="3" t="s">
        <v>10</v>
      </c>
      <c r="F21" s="51" t="str">
        <f>data!J9</f>
        <v>山藥排骨湯</v>
      </c>
      <c r="G21" s="52"/>
      <c r="H21" s="52"/>
      <c r="I21" s="53"/>
      <c r="J21" s="51" t="str">
        <f>data!J10</f>
        <v>巧達濃湯</v>
      </c>
      <c r="K21" s="52"/>
      <c r="L21" s="52"/>
      <c r="M21" s="53"/>
      <c r="N21" s="51" t="str">
        <f>data!J11</f>
        <v>脆圓綠豆湯</v>
      </c>
      <c r="O21" s="52"/>
      <c r="P21" s="52"/>
      <c r="Q21" s="53"/>
      <c r="R21" s="54" t="str">
        <f>data!J12</f>
        <v>元氣豬血湯</v>
      </c>
      <c r="S21" s="55"/>
      <c r="T21" s="55"/>
      <c r="U21" s="56"/>
      <c r="V21" s="51" t="str">
        <f>data!J13</f>
        <v>火鍋湯</v>
      </c>
      <c r="W21" s="52"/>
      <c r="X21" s="52"/>
      <c r="Y21" s="53"/>
      <c r="Z21" s="10"/>
    </row>
    <row r="22" spans="1:29" s="38" customFormat="1" ht="20.25" customHeight="1" x14ac:dyDescent="0.25">
      <c r="A22" s="88" t="s">
        <v>11</v>
      </c>
      <c r="B22" s="88"/>
      <c r="C22" s="88" t="s">
        <v>12</v>
      </c>
      <c r="D22" s="88"/>
      <c r="E22" s="13"/>
      <c r="F22" s="16" t="s">
        <v>11</v>
      </c>
      <c r="G22" s="14" t="s">
        <v>20</v>
      </c>
      <c r="H22" s="14" t="s">
        <v>12</v>
      </c>
      <c r="I22" s="35" t="s">
        <v>21</v>
      </c>
      <c r="J22" s="14" t="s">
        <v>11</v>
      </c>
      <c r="K22" s="14" t="s">
        <v>20</v>
      </c>
      <c r="L22" s="14" t="s">
        <v>12</v>
      </c>
      <c r="M22" s="35" t="s">
        <v>21</v>
      </c>
      <c r="N22" s="14" t="s">
        <v>11</v>
      </c>
      <c r="O22" s="14" t="s">
        <v>20</v>
      </c>
      <c r="P22" s="14" t="s">
        <v>12</v>
      </c>
      <c r="Q22" s="17" t="s">
        <v>21</v>
      </c>
      <c r="R22" s="26" t="s">
        <v>11</v>
      </c>
      <c r="S22" s="27" t="s">
        <v>20</v>
      </c>
      <c r="T22" s="27" t="s">
        <v>12</v>
      </c>
      <c r="U22" s="28" t="s">
        <v>21</v>
      </c>
      <c r="V22" s="16" t="s">
        <v>11</v>
      </c>
      <c r="W22" s="14" t="s">
        <v>20</v>
      </c>
      <c r="X22" s="14" t="s">
        <v>12</v>
      </c>
      <c r="Y22" s="17" t="s">
        <v>21</v>
      </c>
    </row>
    <row r="23" spans="1:29" s="38" customFormat="1" ht="20.25" customHeight="1" x14ac:dyDescent="0.25">
      <c r="A23" s="88"/>
      <c r="B23" s="88"/>
      <c r="C23" s="88"/>
      <c r="D23" s="88"/>
      <c r="E23" s="13"/>
      <c r="F23" s="32">
        <v>744</v>
      </c>
      <c r="G23" s="33">
        <v>104</v>
      </c>
      <c r="H23" s="33">
        <v>33</v>
      </c>
      <c r="I23" s="34">
        <v>22</v>
      </c>
      <c r="J23" s="18">
        <v>732</v>
      </c>
      <c r="K23" s="19">
        <v>100</v>
      </c>
      <c r="L23" s="19">
        <v>32</v>
      </c>
      <c r="M23" s="20">
        <v>23</v>
      </c>
      <c r="N23" s="18">
        <v>740</v>
      </c>
      <c r="O23" s="19">
        <v>103</v>
      </c>
      <c r="P23" s="19">
        <v>32</v>
      </c>
      <c r="Q23" s="20">
        <v>23</v>
      </c>
      <c r="R23" s="32">
        <v>734</v>
      </c>
      <c r="S23" s="33">
        <v>104</v>
      </c>
      <c r="T23" s="33">
        <v>32</v>
      </c>
      <c r="U23" s="34">
        <v>21</v>
      </c>
      <c r="V23" s="18">
        <v>723</v>
      </c>
      <c r="W23" s="19">
        <v>101</v>
      </c>
      <c r="X23" s="19">
        <v>32</v>
      </c>
      <c r="Y23" s="20">
        <v>22</v>
      </c>
    </row>
    <row r="24" spans="1:29" ht="18.95" customHeight="1" x14ac:dyDescent="0.25">
      <c r="E24" s="2" t="s">
        <v>2</v>
      </c>
      <c r="F24" s="72">
        <f>data!A16</f>
        <v>45516</v>
      </c>
      <c r="G24" s="73"/>
      <c r="H24" s="73"/>
      <c r="I24" s="25" t="s">
        <v>3</v>
      </c>
      <c r="J24" s="72">
        <f>data!A17</f>
        <v>45517</v>
      </c>
      <c r="K24" s="73"/>
      <c r="L24" s="73"/>
      <c r="M24" s="25" t="s">
        <v>19</v>
      </c>
      <c r="N24" s="74">
        <f>data!A18</f>
        <v>45518</v>
      </c>
      <c r="O24" s="75"/>
      <c r="P24" s="75"/>
      <c r="Q24" s="22" t="s">
        <v>4</v>
      </c>
      <c r="R24" s="72">
        <f>data!A19</f>
        <v>45519</v>
      </c>
      <c r="S24" s="73"/>
      <c r="T24" s="73"/>
      <c r="U24" s="25" t="s">
        <v>5</v>
      </c>
      <c r="V24" s="74">
        <f>data!A20</f>
        <v>45520</v>
      </c>
      <c r="W24" s="75"/>
      <c r="X24" s="75"/>
      <c r="Y24" s="22" t="s">
        <v>6</v>
      </c>
      <c r="Z24" s="4" t="s">
        <v>22</v>
      </c>
    </row>
    <row r="25" spans="1:29" ht="24.6" customHeight="1" x14ac:dyDescent="0.25">
      <c r="E25" s="3" t="s">
        <v>16</v>
      </c>
      <c r="F25" s="76" t="str">
        <f>data!C16</f>
        <v>白米飯</v>
      </c>
      <c r="G25" s="77"/>
      <c r="H25" s="77"/>
      <c r="I25" s="78"/>
      <c r="J25" s="76" t="str">
        <f>data!C17</f>
        <v>白米飯</v>
      </c>
      <c r="K25" s="77"/>
      <c r="L25" s="77"/>
      <c r="M25" s="78"/>
      <c r="N25" s="79" t="str">
        <f>data!C18</f>
        <v>高麗菜飯</v>
      </c>
      <c r="O25" s="80"/>
      <c r="P25" s="80"/>
      <c r="Q25" s="81"/>
      <c r="R25" s="85" t="str">
        <f>data!C19</f>
        <v>白米飯</v>
      </c>
      <c r="S25" s="86"/>
      <c r="T25" s="86"/>
      <c r="U25" s="87"/>
      <c r="V25" s="79" t="str">
        <f>data!C20</f>
        <v>白米飯</v>
      </c>
      <c r="W25" s="80"/>
      <c r="X25" s="80"/>
      <c r="Y25" s="81"/>
    </row>
    <row r="26" spans="1:29" ht="24.75" customHeight="1" x14ac:dyDescent="0.25">
      <c r="E26" s="3" t="s">
        <v>7</v>
      </c>
      <c r="F26" s="69" t="str">
        <f>data!D16</f>
        <v>梅汁淋雞</v>
      </c>
      <c r="G26" s="70"/>
      <c r="H26" s="70"/>
      <c r="I26" s="71"/>
      <c r="J26" s="69" t="str">
        <f>data!D17</f>
        <v>三杯豬排</v>
      </c>
      <c r="K26" s="70"/>
      <c r="L26" s="70"/>
      <c r="M26" s="71"/>
      <c r="N26" s="66" t="str">
        <f>data!D18</f>
        <v>卡啦雞排</v>
      </c>
      <c r="O26" s="67"/>
      <c r="P26" s="67"/>
      <c r="Q26" s="68"/>
      <c r="R26" s="69" t="str">
        <f>data!D19</f>
        <v>筍乾燒肉</v>
      </c>
      <c r="S26" s="70"/>
      <c r="T26" s="70"/>
      <c r="U26" s="71"/>
      <c r="V26" s="66" t="str">
        <f>data!D20</f>
        <v>蜜汁雞丁</v>
      </c>
      <c r="W26" s="67"/>
      <c r="X26" s="67"/>
      <c r="Y26" s="68"/>
    </row>
    <row r="27" spans="1:29" ht="24.75" customHeight="1" x14ac:dyDescent="0.25">
      <c r="E27" s="3" t="s">
        <v>8</v>
      </c>
      <c r="F27" s="63" t="str">
        <f>data!E16</f>
        <v>小瓜甜不辣</v>
      </c>
      <c r="G27" s="64"/>
      <c r="H27" s="64"/>
      <c r="I27" s="65"/>
      <c r="J27" s="63" t="str">
        <f>data!E17</f>
        <v>洋蔥炒蛋</v>
      </c>
      <c r="K27" s="64"/>
      <c r="L27" s="64"/>
      <c r="M27" s="65"/>
      <c r="N27" s="57" t="str">
        <f>data!E18</f>
        <v>鍋貼</v>
      </c>
      <c r="O27" s="58"/>
      <c r="P27" s="58"/>
      <c r="Q27" s="59"/>
      <c r="R27" s="63" t="str">
        <f>data!E19</f>
        <v>青花魷魚丸</v>
      </c>
      <c r="S27" s="64"/>
      <c r="T27" s="64"/>
      <c r="U27" s="65"/>
      <c r="V27" s="57" t="str">
        <f>data!E20</f>
        <v>鐵板三絲</v>
      </c>
      <c r="W27" s="58"/>
      <c r="X27" s="58"/>
      <c r="Y27" s="59"/>
    </row>
    <row r="28" spans="1:29" ht="24.75" hidden="1" customHeight="1" x14ac:dyDescent="0.25">
      <c r="E28" s="3" t="s">
        <v>9</v>
      </c>
      <c r="F28" s="82" t="str">
        <f>data!F16</f>
        <v>野菇凍豆腐</v>
      </c>
      <c r="G28" s="83"/>
      <c r="H28" s="83"/>
      <c r="I28" s="84"/>
      <c r="J28" s="63" t="str">
        <f>data!F17</f>
        <v>甘梅地瓜條</v>
      </c>
      <c r="K28" s="64"/>
      <c r="L28" s="64"/>
      <c r="M28" s="65"/>
      <c r="N28" s="57" t="str">
        <f>data!F18</f>
        <v>菇炒肉片</v>
      </c>
      <c r="O28" s="58"/>
      <c r="P28" s="58"/>
      <c r="Q28" s="59"/>
      <c r="R28" s="82" t="str">
        <f>data!F19</f>
        <v>螞蟻上樹</v>
      </c>
      <c r="S28" s="83"/>
      <c r="T28" s="83"/>
      <c r="U28" s="84"/>
      <c r="V28" s="57" t="str">
        <f>data!F20</f>
        <v>海帶雙結</v>
      </c>
      <c r="W28" s="58"/>
      <c r="X28" s="58"/>
      <c r="Y28" s="59"/>
    </row>
    <row r="29" spans="1:29" ht="24.75" hidden="1" customHeight="1" x14ac:dyDescent="0.25">
      <c r="E29" s="7" t="s">
        <v>18</v>
      </c>
      <c r="F29" s="63"/>
      <c r="G29" s="64"/>
      <c r="H29" s="64"/>
      <c r="I29" s="65"/>
      <c r="J29" s="63"/>
      <c r="K29" s="64"/>
      <c r="L29" s="64"/>
      <c r="M29" s="65"/>
      <c r="N29" s="57"/>
      <c r="O29" s="58"/>
      <c r="P29" s="58"/>
      <c r="Q29" s="59"/>
      <c r="R29" s="63"/>
      <c r="S29" s="64"/>
      <c r="T29" s="64"/>
      <c r="U29" s="65"/>
      <c r="V29" s="57"/>
      <c r="W29" s="58"/>
      <c r="X29" s="58"/>
      <c r="Y29" s="59"/>
    </row>
    <row r="30" spans="1:29" ht="24.75" customHeight="1" x14ac:dyDescent="0.25">
      <c r="E30" s="3" t="s">
        <v>17</v>
      </c>
      <c r="F30" s="48" t="str">
        <f>data!G16</f>
        <v>田園時蔬</v>
      </c>
      <c r="G30" s="49"/>
      <c r="H30" s="49"/>
      <c r="I30" s="50"/>
      <c r="J30" s="48" t="str">
        <f>data!G17</f>
        <v>季節時蔬</v>
      </c>
      <c r="K30" s="49"/>
      <c r="L30" s="49"/>
      <c r="M30" s="50"/>
      <c r="N30" s="45" t="str">
        <f>data!G18</f>
        <v>網耕時蔬</v>
      </c>
      <c r="O30" s="46"/>
      <c r="P30" s="46"/>
      <c r="Q30" s="47"/>
      <c r="R30" s="48" t="str">
        <f>data!G19</f>
        <v>向陽時蔬</v>
      </c>
      <c r="S30" s="49"/>
      <c r="T30" s="49"/>
      <c r="U30" s="50"/>
      <c r="V30" s="45" t="str">
        <f>data!G20</f>
        <v>新鮮時蔬</v>
      </c>
      <c r="W30" s="46"/>
      <c r="X30" s="46"/>
      <c r="Y30" s="47"/>
    </row>
    <row r="31" spans="1:29" ht="24.75" customHeight="1" x14ac:dyDescent="0.25">
      <c r="E31" s="3" t="s">
        <v>10</v>
      </c>
      <c r="F31" s="54" t="str">
        <f>data!J16</f>
        <v>土瓶蒸</v>
      </c>
      <c r="G31" s="55"/>
      <c r="H31" s="55"/>
      <c r="I31" s="56"/>
      <c r="J31" s="54" t="str">
        <f>data!J17</f>
        <v>台式肉羹湯</v>
      </c>
      <c r="K31" s="55"/>
      <c r="L31" s="55"/>
      <c r="M31" s="56"/>
      <c r="N31" s="51" t="str">
        <f>data!J18</f>
        <v>三絲湯</v>
      </c>
      <c r="O31" s="52"/>
      <c r="P31" s="52"/>
      <c r="Q31" s="53"/>
      <c r="R31" s="54" t="str">
        <f>data!J19</f>
        <v>紫菜蛋花湯</v>
      </c>
      <c r="S31" s="55"/>
      <c r="T31" s="55"/>
      <c r="U31" s="56"/>
      <c r="V31" s="51" t="str">
        <f>data!J20</f>
        <v>大瓜排骨湯</v>
      </c>
      <c r="W31" s="52"/>
      <c r="X31" s="52"/>
      <c r="Y31" s="53"/>
    </row>
    <row r="32" spans="1:29" ht="20.25" customHeight="1" x14ac:dyDescent="0.25">
      <c r="E32" s="13"/>
      <c r="F32" s="26" t="s">
        <v>11</v>
      </c>
      <c r="G32" s="27" t="s">
        <v>20</v>
      </c>
      <c r="H32" s="27" t="s">
        <v>12</v>
      </c>
      <c r="I32" s="28" t="s">
        <v>21</v>
      </c>
      <c r="J32" s="26" t="s">
        <v>11</v>
      </c>
      <c r="K32" s="27" t="s">
        <v>20</v>
      </c>
      <c r="L32" s="27" t="s">
        <v>12</v>
      </c>
      <c r="M32" s="28" t="s">
        <v>21</v>
      </c>
      <c r="N32" s="16" t="s">
        <v>11</v>
      </c>
      <c r="O32" s="14" t="s">
        <v>20</v>
      </c>
      <c r="P32" s="14" t="s">
        <v>12</v>
      </c>
      <c r="Q32" s="17" t="s">
        <v>21</v>
      </c>
      <c r="R32" s="26" t="s">
        <v>11</v>
      </c>
      <c r="S32" s="27" t="s">
        <v>20</v>
      </c>
      <c r="T32" s="27" t="s">
        <v>12</v>
      </c>
      <c r="U32" s="28" t="s">
        <v>21</v>
      </c>
      <c r="V32" s="16" t="s">
        <v>11</v>
      </c>
      <c r="W32" s="14" t="s">
        <v>20</v>
      </c>
      <c r="X32" s="14" t="s">
        <v>12</v>
      </c>
      <c r="Y32" s="17" t="s">
        <v>21</v>
      </c>
    </row>
    <row r="33" spans="5:25" ht="20.25" customHeight="1" x14ac:dyDescent="0.25">
      <c r="E33" s="13"/>
      <c r="F33" s="32">
        <v>737</v>
      </c>
      <c r="G33" s="33">
        <v>104</v>
      </c>
      <c r="H33" s="33">
        <v>32</v>
      </c>
      <c r="I33" s="34">
        <v>22</v>
      </c>
      <c r="J33" s="32">
        <v>730</v>
      </c>
      <c r="K33" s="33">
        <v>102</v>
      </c>
      <c r="L33" s="33">
        <v>32</v>
      </c>
      <c r="M33" s="34">
        <v>22</v>
      </c>
      <c r="N33" s="18">
        <v>730</v>
      </c>
      <c r="O33" s="19">
        <v>100</v>
      </c>
      <c r="P33" s="19">
        <v>32</v>
      </c>
      <c r="Q33" s="20">
        <v>23</v>
      </c>
      <c r="R33" s="32">
        <v>726</v>
      </c>
      <c r="S33" s="33">
        <v>102</v>
      </c>
      <c r="T33" s="33">
        <v>32</v>
      </c>
      <c r="U33" s="34">
        <v>21</v>
      </c>
      <c r="V33" s="18">
        <v>725</v>
      </c>
      <c r="W33" s="19">
        <v>100</v>
      </c>
      <c r="X33" s="19">
        <v>32</v>
      </c>
      <c r="Y33" s="20">
        <v>22</v>
      </c>
    </row>
    <row r="34" spans="5:25" ht="18.95" customHeight="1" x14ac:dyDescent="0.25">
      <c r="E34" s="13"/>
      <c r="F34" s="72">
        <f>data!A23</f>
        <v>45523</v>
      </c>
      <c r="G34" s="73"/>
      <c r="H34" s="73"/>
      <c r="I34" s="25" t="s">
        <v>3</v>
      </c>
      <c r="J34" s="72">
        <f>data!A24</f>
        <v>45524</v>
      </c>
      <c r="K34" s="73"/>
      <c r="L34" s="73"/>
      <c r="M34" s="25" t="s">
        <v>19</v>
      </c>
      <c r="N34" s="74">
        <f>data!A25</f>
        <v>45525</v>
      </c>
      <c r="O34" s="75"/>
      <c r="P34" s="75"/>
      <c r="Q34" s="22" t="s">
        <v>4</v>
      </c>
      <c r="R34" s="72">
        <f>data!A26</f>
        <v>45526</v>
      </c>
      <c r="S34" s="73"/>
      <c r="T34" s="73"/>
      <c r="U34" s="25" t="s">
        <v>5</v>
      </c>
      <c r="V34" s="74">
        <f>data!A27</f>
        <v>45527</v>
      </c>
      <c r="W34" s="75"/>
      <c r="X34" s="75"/>
      <c r="Y34" s="22" t="s">
        <v>6</v>
      </c>
    </row>
    <row r="35" spans="5:25" ht="24.95" customHeight="1" x14ac:dyDescent="0.25">
      <c r="E35" s="13"/>
      <c r="F35" s="76" t="str">
        <f>data!C23</f>
        <v>白米飯</v>
      </c>
      <c r="G35" s="77"/>
      <c r="H35" s="77"/>
      <c r="I35" s="78"/>
      <c r="J35" s="76" t="str">
        <f>data!C24</f>
        <v>白米飯</v>
      </c>
      <c r="K35" s="77"/>
      <c r="L35" s="77"/>
      <c r="M35" s="78"/>
      <c r="N35" s="79" t="str">
        <f>data!C25</f>
        <v>炒麵</v>
      </c>
      <c r="O35" s="80"/>
      <c r="P35" s="80"/>
      <c r="Q35" s="81"/>
      <c r="R35" s="76" t="str">
        <f>data!C26</f>
        <v>白米飯</v>
      </c>
      <c r="S35" s="77"/>
      <c r="T35" s="77"/>
      <c r="U35" s="78"/>
      <c r="V35" s="79" t="str">
        <f>data!C27</f>
        <v>白米飯</v>
      </c>
      <c r="W35" s="80"/>
      <c r="X35" s="80"/>
      <c r="Y35" s="81"/>
    </row>
    <row r="36" spans="5:25" ht="24.95" customHeight="1" x14ac:dyDescent="0.25">
      <c r="E36" s="13"/>
      <c r="F36" s="69" t="str">
        <f>data!D23</f>
        <v>蕃茄燴豬柳</v>
      </c>
      <c r="G36" s="70"/>
      <c r="H36" s="70"/>
      <c r="I36" s="71"/>
      <c r="J36" s="69" t="str">
        <f>data!D24</f>
        <v>香滷雞排</v>
      </c>
      <c r="K36" s="70"/>
      <c r="L36" s="70"/>
      <c r="M36" s="71"/>
      <c r="N36" s="66" t="str">
        <f>data!D25</f>
        <v>左宗棠雞</v>
      </c>
      <c r="O36" s="67"/>
      <c r="P36" s="67"/>
      <c r="Q36" s="68"/>
      <c r="R36" s="69" t="str">
        <f>data!D26</f>
        <v>虱目魚排</v>
      </c>
      <c r="S36" s="70"/>
      <c r="T36" s="70"/>
      <c r="U36" s="71"/>
      <c r="V36" s="66" t="str">
        <f>data!D27</f>
        <v>彩椒骰子豬</v>
      </c>
      <c r="W36" s="67"/>
      <c r="X36" s="67"/>
      <c r="Y36" s="68"/>
    </row>
    <row r="37" spans="5:25" ht="24.95" customHeight="1" x14ac:dyDescent="0.25">
      <c r="E37" s="13"/>
      <c r="F37" s="63" t="str">
        <f>data!E23</f>
        <v>彩椒白花菜</v>
      </c>
      <c r="G37" s="64"/>
      <c r="H37" s="64"/>
      <c r="I37" s="65"/>
      <c r="J37" s="82" t="str">
        <f>data!E24</f>
        <v>鶉蛋肉燥</v>
      </c>
      <c r="K37" s="83"/>
      <c r="L37" s="83"/>
      <c r="M37" s="84"/>
      <c r="N37" s="57" t="str">
        <f>data!E25</f>
        <v>肉絲高麗</v>
      </c>
      <c r="O37" s="58"/>
      <c r="P37" s="58"/>
      <c r="Q37" s="59"/>
      <c r="R37" s="63" t="str">
        <f>data!E26</f>
        <v>塔香海茸</v>
      </c>
      <c r="S37" s="64"/>
      <c r="T37" s="64"/>
      <c r="U37" s="65"/>
      <c r="V37" s="57" t="str">
        <f>data!E27</f>
        <v>奶焗鮮蔬</v>
      </c>
      <c r="W37" s="58"/>
      <c r="X37" s="58"/>
      <c r="Y37" s="59"/>
    </row>
    <row r="38" spans="5:25" ht="24.95" hidden="1" customHeight="1" x14ac:dyDescent="0.25">
      <c r="E38" s="13"/>
      <c r="F38" s="63" t="str">
        <f>data!F23</f>
        <v>綜合滷味</v>
      </c>
      <c r="G38" s="64"/>
      <c r="H38" s="64"/>
      <c r="I38" s="65"/>
      <c r="J38" s="63" t="str">
        <f>data!F24</f>
        <v>椒鹽薯塊</v>
      </c>
      <c r="K38" s="64"/>
      <c r="L38" s="64"/>
      <c r="M38" s="65"/>
      <c r="N38" s="57" t="str">
        <f>data!F25</f>
        <v>芋泥包</v>
      </c>
      <c r="O38" s="58"/>
      <c r="P38" s="58"/>
      <c r="Q38" s="59"/>
      <c r="R38" s="63" t="str">
        <f>data!F26</f>
        <v>冬瓜燒雞丁</v>
      </c>
      <c r="S38" s="64"/>
      <c r="T38" s="64"/>
      <c r="U38" s="65"/>
      <c r="V38" s="57" t="str">
        <f>data!F27</f>
        <v>紅蘿蔔炒蛋</v>
      </c>
      <c r="W38" s="58"/>
      <c r="X38" s="58"/>
      <c r="Y38" s="59"/>
    </row>
    <row r="39" spans="5:25" ht="24.95" hidden="1" customHeight="1" x14ac:dyDescent="0.25">
      <c r="E39" s="13"/>
      <c r="F39" s="63"/>
      <c r="G39" s="64"/>
      <c r="H39" s="64"/>
      <c r="I39" s="65"/>
      <c r="J39" s="63"/>
      <c r="K39" s="64"/>
      <c r="L39" s="64"/>
      <c r="M39" s="65"/>
      <c r="N39" s="57"/>
      <c r="O39" s="58"/>
      <c r="P39" s="58"/>
      <c r="Q39" s="59"/>
      <c r="R39" s="63"/>
      <c r="S39" s="64"/>
      <c r="T39" s="64"/>
      <c r="U39" s="65"/>
      <c r="V39" s="57"/>
      <c r="W39" s="58"/>
      <c r="X39" s="58"/>
      <c r="Y39" s="59"/>
    </row>
    <row r="40" spans="5:25" ht="24.95" customHeight="1" x14ac:dyDescent="0.25">
      <c r="E40" s="13"/>
      <c r="F40" s="48" t="str">
        <f>data!G23</f>
        <v>新鮮時蔬</v>
      </c>
      <c r="G40" s="49"/>
      <c r="H40" s="49"/>
      <c r="I40" s="50"/>
      <c r="J40" s="48" t="str">
        <f>data!G24</f>
        <v>網耕時蔬</v>
      </c>
      <c r="K40" s="49"/>
      <c r="L40" s="49"/>
      <c r="M40" s="50"/>
      <c r="N40" s="45" t="str">
        <f>data!G25</f>
        <v>向陽時蔬</v>
      </c>
      <c r="O40" s="46"/>
      <c r="P40" s="46"/>
      <c r="Q40" s="47"/>
      <c r="R40" s="48" t="str">
        <f>data!G26</f>
        <v>窈窕時蔬</v>
      </c>
      <c r="S40" s="49"/>
      <c r="T40" s="49"/>
      <c r="U40" s="50"/>
      <c r="V40" s="45" t="str">
        <f>data!G27</f>
        <v>田園時蔬</v>
      </c>
      <c r="W40" s="46"/>
      <c r="X40" s="46"/>
      <c r="Y40" s="47"/>
    </row>
    <row r="41" spans="5:25" ht="24.75" customHeight="1" x14ac:dyDescent="0.25">
      <c r="E41" s="13"/>
      <c r="F41" s="54" t="str">
        <f>data!J23</f>
        <v>豆芽雞湯</v>
      </c>
      <c r="G41" s="55"/>
      <c r="H41" s="55"/>
      <c r="I41" s="56"/>
      <c r="J41" s="54" t="str">
        <f>data!J24</f>
        <v>芹香蘿蔔湯</v>
      </c>
      <c r="K41" s="55"/>
      <c r="L41" s="55"/>
      <c r="M41" s="56"/>
      <c r="N41" s="51" t="str">
        <f>data!J25</f>
        <v>珍珠冬瓜茶</v>
      </c>
      <c r="O41" s="52"/>
      <c r="P41" s="52"/>
      <c r="Q41" s="53"/>
      <c r="R41" s="54" t="str">
        <f>data!J26</f>
        <v>紅燒豚肉湯</v>
      </c>
      <c r="S41" s="55"/>
      <c r="T41" s="55"/>
      <c r="U41" s="56"/>
      <c r="V41" s="51" t="str">
        <f>data!J27</f>
        <v>雪花雙菇湯</v>
      </c>
      <c r="W41" s="52"/>
      <c r="X41" s="52"/>
      <c r="Y41" s="53"/>
    </row>
    <row r="42" spans="5:25" ht="20.25" customHeight="1" x14ac:dyDescent="0.25">
      <c r="E42" s="13"/>
      <c r="F42" s="26" t="s">
        <v>11</v>
      </c>
      <c r="G42" s="27" t="s">
        <v>20</v>
      </c>
      <c r="H42" s="27" t="s">
        <v>12</v>
      </c>
      <c r="I42" s="28" t="s">
        <v>21</v>
      </c>
      <c r="J42" s="26" t="s">
        <v>11</v>
      </c>
      <c r="K42" s="27" t="s">
        <v>20</v>
      </c>
      <c r="L42" s="27" t="s">
        <v>12</v>
      </c>
      <c r="M42" s="28" t="s">
        <v>21</v>
      </c>
      <c r="N42" s="16" t="s">
        <v>11</v>
      </c>
      <c r="O42" s="14" t="s">
        <v>20</v>
      </c>
      <c r="P42" s="14" t="s">
        <v>12</v>
      </c>
      <c r="Q42" s="17" t="s">
        <v>21</v>
      </c>
      <c r="R42" s="26" t="s">
        <v>11</v>
      </c>
      <c r="S42" s="27" t="s">
        <v>20</v>
      </c>
      <c r="T42" s="27" t="s">
        <v>12</v>
      </c>
      <c r="U42" s="28" t="s">
        <v>21</v>
      </c>
      <c r="V42" s="16" t="s">
        <v>11</v>
      </c>
      <c r="W42" s="14" t="s">
        <v>20</v>
      </c>
      <c r="X42" s="14" t="s">
        <v>12</v>
      </c>
      <c r="Y42" s="17" t="s">
        <v>21</v>
      </c>
    </row>
    <row r="43" spans="5:25" ht="20.25" customHeight="1" x14ac:dyDescent="0.25">
      <c r="E43" s="13"/>
      <c r="F43" s="32">
        <v>744</v>
      </c>
      <c r="G43" s="33">
        <v>104</v>
      </c>
      <c r="H43" s="33">
        <v>33</v>
      </c>
      <c r="I43" s="34">
        <v>22</v>
      </c>
      <c r="J43" s="32">
        <v>740</v>
      </c>
      <c r="K43" s="33">
        <v>104</v>
      </c>
      <c r="L43" s="33">
        <v>32</v>
      </c>
      <c r="M43" s="34">
        <v>22</v>
      </c>
      <c r="N43" s="18">
        <v>740</v>
      </c>
      <c r="O43" s="19">
        <v>103</v>
      </c>
      <c r="P43" s="19">
        <v>32</v>
      </c>
      <c r="Q43" s="20">
        <v>23</v>
      </c>
      <c r="R43" s="32">
        <v>734</v>
      </c>
      <c r="S43" s="33">
        <v>104</v>
      </c>
      <c r="T43" s="33">
        <v>32</v>
      </c>
      <c r="U43" s="34">
        <v>21</v>
      </c>
      <c r="V43" s="18">
        <v>723</v>
      </c>
      <c r="W43" s="19">
        <v>101</v>
      </c>
      <c r="X43" s="19">
        <v>32</v>
      </c>
      <c r="Y43" s="20">
        <v>22</v>
      </c>
    </row>
    <row r="44" spans="5:25" ht="18.399999999999999" customHeight="1" x14ac:dyDescent="0.25">
      <c r="E44" s="2" t="s">
        <v>2</v>
      </c>
      <c r="F44" s="72">
        <f>data!A30</f>
        <v>45530</v>
      </c>
      <c r="G44" s="73"/>
      <c r="H44" s="73"/>
      <c r="I44" s="25" t="s">
        <v>3</v>
      </c>
      <c r="J44" s="72">
        <f>data!A31</f>
        <v>45531</v>
      </c>
      <c r="K44" s="73"/>
      <c r="L44" s="73"/>
      <c r="M44" s="25" t="s">
        <v>19</v>
      </c>
      <c r="N44" s="74">
        <f>data!A32</f>
        <v>45532</v>
      </c>
      <c r="O44" s="75"/>
      <c r="P44" s="75"/>
      <c r="Q44" s="22" t="s">
        <v>4</v>
      </c>
      <c r="R44" s="72">
        <f>data!A33</f>
        <v>45533</v>
      </c>
      <c r="S44" s="73"/>
      <c r="T44" s="73"/>
      <c r="U44" s="25" t="s">
        <v>5</v>
      </c>
      <c r="V44" s="74">
        <f>data!A34</f>
        <v>0</v>
      </c>
      <c r="W44" s="75"/>
      <c r="X44" s="75"/>
      <c r="Y44" s="22" t="s">
        <v>6</v>
      </c>
    </row>
    <row r="45" spans="5:25" ht="24.95" customHeight="1" x14ac:dyDescent="0.25">
      <c r="E45" s="3" t="s">
        <v>16</v>
      </c>
      <c r="F45" s="76" t="str">
        <f>data!C30</f>
        <v>白米飯</v>
      </c>
      <c r="G45" s="77"/>
      <c r="H45" s="77"/>
      <c r="I45" s="78"/>
      <c r="J45" s="76" t="str">
        <f>data!C31</f>
        <v>白米飯</v>
      </c>
      <c r="K45" s="77"/>
      <c r="L45" s="77"/>
      <c r="M45" s="78"/>
      <c r="N45" s="79" t="str">
        <f>data!C32</f>
        <v>茄汁炒飯</v>
      </c>
      <c r="O45" s="80"/>
      <c r="P45" s="80"/>
      <c r="Q45" s="81"/>
      <c r="R45" s="76" t="str">
        <f>data!C33</f>
        <v>白米飯</v>
      </c>
      <c r="S45" s="77"/>
      <c r="T45" s="77"/>
      <c r="U45" s="78"/>
      <c r="V45" s="79" t="str">
        <f>data!C34</f>
        <v>白米飯</v>
      </c>
      <c r="W45" s="80"/>
      <c r="X45" s="80"/>
      <c r="Y45" s="81"/>
    </row>
    <row r="46" spans="5:25" ht="24.95" customHeight="1" x14ac:dyDescent="0.25">
      <c r="E46" s="3" t="s">
        <v>7</v>
      </c>
      <c r="F46" s="66" t="str">
        <f>data!D30</f>
        <v>美味雞翅</v>
      </c>
      <c r="G46" s="67"/>
      <c r="H46" s="67"/>
      <c r="I46" s="68"/>
      <c r="J46" s="66" t="str">
        <f>data!D31</f>
        <v>蠔油肉片</v>
      </c>
      <c r="K46" s="67"/>
      <c r="L46" s="67"/>
      <c r="M46" s="68"/>
      <c r="N46" s="66" t="str">
        <f>data!D32</f>
        <v>日式炸豬排</v>
      </c>
      <c r="O46" s="67"/>
      <c r="P46" s="67"/>
      <c r="Q46" s="68"/>
      <c r="R46" s="69" t="str">
        <f>data!D33</f>
        <v>紅棗燉雞</v>
      </c>
      <c r="S46" s="70"/>
      <c r="T46" s="70"/>
      <c r="U46" s="71"/>
      <c r="V46" s="66">
        <f>data!D34</f>
        <v>0</v>
      </c>
      <c r="W46" s="67"/>
      <c r="X46" s="67"/>
      <c r="Y46" s="68"/>
    </row>
    <row r="47" spans="5:25" ht="24.95" customHeight="1" x14ac:dyDescent="0.25">
      <c r="E47" s="3" t="s">
        <v>8</v>
      </c>
      <c r="F47" s="57" t="str">
        <f>data!E30</f>
        <v>珍菇瓠瓜</v>
      </c>
      <c r="G47" s="58"/>
      <c r="H47" s="58"/>
      <c r="I47" s="59"/>
      <c r="J47" s="57" t="str">
        <f>data!E31</f>
        <v>鹽水雞</v>
      </c>
      <c r="K47" s="58"/>
      <c r="L47" s="58"/>
      <c r="M47" s="59"/>
      <c r="N47" s="57" t="str">
        <f>data!E32</f>
        <v>芹香干片</v>
      </c>
      <c r="O47" s="58"/>
      <c r="P47" s="58"/>
      <c r="Q47" s="59"/>
      <c r="R47" s="63" t="str">
        <f>data!E33</f>
        <v>飄香滷蛋</v>
      </c>
      <c r="S47" s="64"/>
      <c r="T47" s="64"/>
      <c r="U47" s="65"/>
      <c r="V47" s="57">
        <f>data!E34</f>
        <v>0</v>
      </c>
      <c r="W47" s="58"/>
      <c r="X47" s="58"/>
      <c r="Y47" s="59"/>
    </row>
    <row r="48" spans="5:25" ht="24.95" hidden="1" customHeight="1" x14ac:dyDescent="0.25">
      <c r="E48" s="3" t="s">
        <v>9</v>
      </c>
      <c r="F48" s="57" t="str">
        <f>data!F30</f>
        <v>打拋豬肉</v>
      </c>
      <c r="G48" s="58"/>
      <c r="H48" s="58"/>
      <c r="I48" s="59"/>
      <c r="J48" s="60" t="str">
        <f>data!F31</f>
        <v>塔香海帶根</v>
      </c>
      <c r="K48" s="61"/>
      <c r="L48" s="61"/>
      <c r="M48" s="62"/>
      <c r="N48" s="57" t="str">
        <f>data!F32</f>
        <v>蒜汁水餃</v>
      </c>
      <c r="O48" s="58"/>
      <c r="P48" s="58"/>
      <c r="Q48" s="59"/>
      <c r="R48" s="63" t="str">
        <f>data!F33</f>
        <v>客家燜筍</v>
      </c>
      <c r="S48" s="64"/>
      <c r="T48" s="64"/>
      <c r="U48" s="65"/>
      <c r="V48" s="57">
        <f>data!F34</f>
        <v>0</v>
      </c>
      <c r="W48" s="58"/>
      <c r="X48" s="58"/>
      <c r="Y48" s="59"/>
    </row>
    <row r="49" spans="5:25" ht="24.95" hidden="1" customHeight="1" x14ac:dyDescent="0.25">
      <c r="E49" s="7" t="s">
        <v>18</v>
      </c>
      <c r="F49" s="57"/>
      <c r="G49" s="58"/>
      <c r="H49" s="58"/>
      <c r="I49" s="59"/>
      <c r="J49" s="57"/>
      <c r="K49" s="58"/>
      <c r="L49" s="58"/>
      <c r="M49" s="59"/>
      <c r="N49" s="57"/>
      <c r="O49" s="58"/>
      <c r="P49" s="58"/>
      <c r="Q49" s="59"/>
      <c r="R49" s="63"/>
      <c r="S49" s="64"/>
      <c r="T49" s="64"/>
      <c r="U49" s="65"/>
      <c r="V49" s="57"/>
      <c r="W49" s="58"/>
      <c r="X49" s="58"/>
      <c r="Y49" s="59"/>
    </row>
    <row r="50" spans="5:25" ht="24.95" customHeight="1" x14ac:dyDescent="0.25">
      <c r="E50" s="3" t="s">
        <v>17</v>
      </c>
      <c r="F50" s="45" t="str">
        <f>data!G30</f>
        <v>季節時蔬</v>
      </c>
      <c r="G50" s="46"/>
      <c r="H50" s="46"/>
      <c r="I50" s="47"/>
      <c r="J50" s="45" t="str">
        <f>data!G31</f>
        <v>新鮮時蔬</v>
      </c>
      <c r="K50" s="46"/>
      <c r="L50" s="46"/>
      <c r="M50" s="47"/>
      <c r="N50" s="45" t="str">
        <f>data!G32</f>
        <v>田園時蔬</v>
      </c>
      <c r="O50" s="46"/>
      <c r="P50" s="46"/>
      <c r="Q50" s="47"/>
      <c r="R50" s="48" t="str">
        <f>data!G33</f>
        <v>網耕時蔬</v>
      </c>
      <c r="S50" s="49"/>
      <c r="T50" s="49"/>
      <c r="U50" s="50"/>
      <c r="V50" s="45">
        <f>data!G34</f>
        <v>0</v>
      </c>
      <c r="W50" s="46"/>
      <c r="X50" s="46"/>
      <c r="Y50" s="47"/>
    </row>
    <row r="51" spans="5:25" ht="24.95" customHeight="1" x14ac:dyDescent="0.25">
      <c r="E51" s="3" t="s">
        <v>10</v>
      </c>
      <c r="F51" s="51" t="str">
        <f>data!J30</f>
        <v>紫菜蛋花湯</v>
      </c>
      <c r="G51" s="52"/>
      <c r="H51" s="52"/>
      <c r="I51" s="53"/>
      <c r="J51" s="51" t="str">
        <f>data!J31</f>
        <v>榨菜肉絲湯</v>
      </c>
      <c r="K51" s="52"/>
      <c r="L51" s="52"/>
      <c r="M51" s="53"/>
      <c r="N51" s="51" t="str">
        <f>data!J32</f>
        <v>大瓜排骨湯</v>
      </c>
      <c r="O51" s="52"/>
      <c r="P51" s="52"/>
      <c r="Q51" s="53"/>
      <c r="R51" s="54" t="str">
        <f>data!J33</f>
        <v>鮮菇濃湯</v>
      </c>
      <c r="S51" s="55"/>
      <c r="T51" s="55"/>
      <c r="U51" s="56"/>
      <c r="V51" s="51">
        <f>data!J34</f>
        <v>0</v>
      </c>
      <c r="W51" s="52"/>
      <c r="X51" s="52"/>
      <c r="Y51" s="53"/>
    </row>
    <row r="52" spans="5:25" ht="20.25" customHeight="1" x14ac:dyDescent="0.25">
      <c r="E52" s="13"/>
      <c r="F52" s="16" t="s">
        <v>11</v>
      </c>
      <c r="G52" s="14" t="s">
        <v>20</v>
      </c>
      <c r="H52" s="14" t="s">
        <v>12</v>
      </c>
      <c r="I52" s="17" t="s">
        <v>21</v>
      </c>
      <c r="J52" s="16" t="s">
        <v>11</v>
      </c>
      <c r="K52" s="14" t="s">
        <v>20</v>
      </c>
      <c r="L52" s="14" t="s">
        <v>12</v>
      </c>
      <c r="M52" s="17" t="s">
        <v>21</v>
      </c>
      <c r="N52" s="16" t="s">
        <v>11</v>
      </c>
      <c r="O52" s="14" t="s">
        <v>20</v>
      </c>
      <c r="P52" s="14" t="s">
        <v>12</v>
      </c>
      <c r="Q52" s="17" t="s">
        <v>21</v>
      </c>
      <c r="R52" s="16" t="s">
        <v>11</v>
      </c>
      <c r="S52" s="14" t="s">
        <v>20</v>
      </c>
      <c r="T52" s="14" t="s">
        <v>12</v>
      </c>
      <c r="U52" s="17" t="s">
        <v>21</v>
      </c>
      <c r="V52" s="16" t="s">
        <v>11</v>
      </c>
      <c r="W52" s="14" t="s">
        <v>20</v>
      </c>
      <c r="X52" s="14" t="s">
        <v>12</v>
      </c>
      <c r="Y52" s="17" t="s">
        <v>21</v>
      </c>
    </row>
    <row r="53" spans="5:25" ht="20.25" customHeight="1" x14ac:dyDescent="0.25">
      <c r="E53" s="13"/>
      <c r="F53" s="18">
        <v>742</v>
      </c>
      <c r="G53" s="19">
        <v>104</v>
      </c>
      <c r="H53" s="19">
        <v>33</v>
      </c>
      <c r="I53" s="20">
        <v>22</v>
      </c>
      <c r="J53" s="18">
        <v>732</v>
      </c>
      <c r="K53" s="19">
        <v>100</v>
      </c>
      <c r="L53" s="19">
        <v>32</v>
      </c>
      <c r="M53" s="20">
        <v>23</v>
      </c>
      <c r="N53" s="18">
        <v>724</v>
      </c>
      <c r="O53" s="19">
        <v>99</v>
      </c>
      <c r="P53" s="19">
        <v>31</v>
      </c>
      <c r="Q53" s="20">
        <v>23</v>
      </c>
      <c r="R53" s="18">
        <v>725</v>
      </c>
      <c r="S53" s="19">
        <v>100</v>
      </c>
      <c r="T53" s="19">
        <v>32</v>
      </c>
      <c r="U53" s="20">
        <v>22</v>
      </c>
      <c r="V53" s="18" t="e">
        <f>#REF!</f>
        <v>#REF!</v>
      </c>
      <c r="W53" s="19" t="e">
        <f>#REF!</f>
        <v>#REF!</v>
      </c>
      <c r="X53" s="19" t="e">
        <f>#REF!</f>
        <v>#REF!</v>
      </c>
      <c r="Y53" s="20" t="e">
        <f>#REF!</f>
        <v>#REF!</v>
      </c>
    </row>
    <row r="54" spans="5:25" ht="31.7" customHeight="1" x14ac:dyDescent="0.25">
      <c r="F54" s="40" t="s">
        <v>36</v>
      </c>
      <c r="G54" s="41"/>
      <c r="H54" s="41"/>
      <c r="I54" s="41"/>
      <c r="J54" s="41"/>
      <c r="K54" s="41"/>
      <c r="L54" s="41"/>
      <c r="M54" s="41"/>
      <c r="N54" s="42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5:25" ht="29.1" customHeight="1" x14ac:dyDescent="0.25">
      <c r="F55" s="40" t="s">
        <v>40</v>
      </c>
      <c r="G55" s="41"/>
      <c r="H55" s="41"/>
      <c r="I55" s="41"/>
      <c r="J55" s="41"/>
      <c r="K55" s="41"/>
      <c r="L55" s="41"/>
      <c r="M55" s="41"/>
      <c r="N55" s="42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5:25" ht="28.15" customHeight="1" x14ac:dyDescent="0.25">
      <c r="F56" s="44" t="s">
        <v>35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</sheetData>
  <mergeCells count="223">
    <mergeCell ref="F1:K2"/>
    <mergeCell ref="L1:Q2"/>
    <mergeCell ref="F4:H4"/>
    <mergeCell ref="J4:L4"/>
    <mergeCell ref="N4:P4"/>
    <mergeCell ref="R4:T4"/>
    <mergeCell ref="A6:D6"/>
    <mergeCell ref="F6:I6"/>
    <mergeCell ref="J6:M6"/>
    <mergeCell ref="N6:Q6"/>
    <mergeCell ref="R6:U6"/>
    <mergeCell ref="V6:Y6"/>
    <mergeCell ref="V4:X4"/>
    <mergeCell ref="A5:D5"/>
    <mergeCell ref="F5:I5"/>
    <mergeCell ref="J5:M5"/>
    <mergeCell ref="N5:Q5"/>
    <mergeCell ref="R5:U5"/>
    <mergeCell ref="V5:Y5"/>
    <mergeCell ref="A8:D8"/>
    <mergeCell ref="F8:I8"/>
    <mergeCell ref="J8:M8"/>
    <mergeCell ref="N8:Q8"/>
    <mergeCell ref="R8:U8"/>
    <mergeCell ref="V8:Y8"/>
    <mergeCell ref="A7:D7"/>
    <mergeCell ref="F7:I7"/>
    <mergeCell ref="J7:M7"/>
    <mergeCell ref="N7:Q7"/>
    <mergeCell ref="R7:U7"/>
    <mergeCell ref="V7:Y7"/>
    <mergeCell ref="N11:Q11"/>
    <mergeCell ref="R11:U11"/>
    <mergeCell ref="V11:Y11"/>
    <mergeCell ref="F9:I9"/>
    <mergeCell ref="J9:M9"/>
    <mergeCell ref="N9:Q9"/>
    <mergeCell ref="R9:U9"/>
    <mergeCell ref="V9:Y9"/>
    <mergeCell ref="F10:I10"/>
    <mergeCell ref="J10:M10"/>
    <mergeCell ref="N10:Q10"/>
    <mergeCell ref="R10:U10"/>
    <mergeCell ref="V10:Y10"/>
    <mergeCell ref="A12:B12"/>
    <mergeCell ref="C12:D12"/>
    <mergeCell ref="A13:B13"/>
    <mergeCell ref="C13:D13"/>
    <mergeCell ref="F14:H14"/>
    <mergeCell ref="J14:L14"/>
    <mergeCell ref="A11:D11"/>
    <mergeCell ref="F11:I11"/>
    <mergeCell ref="J11:M11"/>
    <mergeCell ref="A16:D16"/>
    <mergeCell ref="F16:I16"/>
    <mergeCell ref="J16:M16"/>
    <mergeCell ref="N16:Q16"/>
    <mergeCell ref="R16:U16"/>
    <mergeCell ref="V16:Y16"/>
    <mergeCell ref="N14:P14"/>
    <mergeCell ref="R14:T14"/>
    <mergeCell ref="V14:X14"/>
    <mergeCell ref="A15:D15"/>
    <mergeCell ref="F15:I15"/>
    <mergeCell ref="J15:M15"/>
    <mergeCell ref="N15:Q15"/>
    <mergeCell ref="R15:U15"/>
    <mergeCell ref="V15:Y15"/>
    <mergeCell ref="A18:D18"/>
    <mergeCell ref="F18:I18"/>
    <mergeCell ref="J18:M18"/>
    <mergeCell ref="N18:Q18"/>
    <mergeCell ref="R18:U18"/>
    <mergeCell ref="V18:Y18"/>
    <mergeCell ref="A17:D17"/>
    <mergeCell ref="F17:I17"/>
    <mergeCell ref="J17:M17"/>
    <mergeCell ref="N17:Q17"/>
    <mergeCell ref="R17:U17"/>
    <mergeCell ref="V17:Y17"/>
    <mergeCell ref="A21:D21"/>
    <mergeCell ref="F21:I21"/>
    <mergeCell ref="J21:M21"/>
    <mergeCell ref="N21:Q21"/>
    <mergeCell ref="R21:U21"/>
    <mergeCell ref="V21:Y21"/>
    <mergeCell ref="F19:I19"/>
    <mergeCell ref="J19:M19"/>
    <mergeCell ref="N19:Q19"/>
    <mergeCell ref="R19:U19"/>
    <mergeCell ref="V19:Y19"/>
    <mergeCell ref="F20:I20"/>
    <mergeCell ref="J20:M20"/>
    <mergeCell ref="N20:Q20"/>
    <mergeCell ref="R20:U20"/>
    <mergeCell ref="V20:Y20"/>
    <mergeCell ref="N24:P24"/>
    <mergeCell ref="R24:T24"/>
    <mergeCell ref="V24:X24"/>
    <mergeCell ref="F25:I25"/>
    <mergeCell ref="J25:M25"/>
    <mergeCell ref="N25:Q25"/>
    <mergeCell ref="R25:U25"/>
    <mergeCell ref="V25:Y25"/>
    <mergeCell ref="A22:B22"/>
    <mergeCell ref="C22:D22"/>
    <mergeCell ref="A23:B23"/>
    <mergeCell ref="C23:D23"/>
    <mergeCell ref="F24:H24"/>
    <mergeCell ref="J24:L24"/>
    <mergeCell ref="F26:I26"/>
    <mergeCell ref="J26:M26"/>
    <mergeCell ref="N26:Q26"/>
    <mergeCell ref="R26:U26"/>
    <mergeCell ref="V26:Y26"/>
    <mergeCell ref="F27:I27"/>
    <mergeCell ref="J27:M27"/>
    <mergeCell ref="N27:Q27"/>
    <mergeCell ref="R27:U27"/>
    <mergeCell ref="V27:Y27"/>
    <mergeCell ref="F28:I28"/>
    <mergeCell ref="J28:M28"/>
    <mergeCell ref="N28:Q28"/>
    <mergeCell ref="R28:U28"/>
    <mergeCell ref="V28:Y28"/>
    <mergeCell ref="F29:I29"/>
    <mergeCell ref="J29:M29"/>
    <mergeCell ref="N29:Q29"/>
    <mergeCell ref="R29:U29"/>
    <mergeCell ref="V29:Y29"/>
    <mergeCell ref="F30:I30"/>
    <mergeCell ref="J30:M30"/>
    <mergeCell ref="N30:Q30"/>
    <mergeCell ref="R30:U30"/>
    <mergeCell ref="V30:Y30"/>
    <mergeCell ref="F31:I31"/>
    <mergeCell ref="J31:M31"/>
    <mergeCell ref="N31:Q31"/>
    <mergeCell ref="R31:U31"/>
    <mergeCell ref="V31:Y31"/>
    <mergeCell ref="F34:H34"/>
    <mergeCell ref="J34:L34"/>
    <mergeCell ref="N34:P34"/>
    <mergeCell ref="R34:T34"/>
    <mergeCell ref="V34:X34"/>
    <mergeCell ref="F35:I35"/>
    <mergeCell ref="J35:M35"/>
    <mergeCell ref="N35:Q35"/>
    <mergeCell ref="R35:U35"/>
    <mergeCell ref="V35:Y35"/>
    <mergeCell ref="F36:I36"/>
    <mergeCell ref="J36:M36"/>
    <mergeCell ref="N36:Q36"/>
    <mergeCell ref="R36:U36"/>
    <mergeCell ref="V36:Y36"/>
    <mergeCell ref="F37:I37"/>
    <mergeCell ref="J37:M37"/>
    <mergeCell ref="N37:Q37"/>
    <mergeCell ref="R37:U37"/>
    <mergeCell ref="V37:Y37"/>
    <mergeCell ref="F38:I38"/>
    <mergeCell ref="J38:M38"/>
    <mergeCell ref="N38:Q38"/>
    <mergeCell ref="R38:U38"/>
    <mergeCell ref="V38:Y38"/>
    <mergeCell ref="F39:I39"/>
    <mergeCell ref="J39:M39"/>
    <mergeCell ref="N39:Q39"/>
    <mergeCell ref="R39:U39"/>
    <mergeCell ref="V39:Y39"/>
    <mergeCell ref="F40:I40"/>
    <mergeCell ref="J40:M40"/>
    <mergeCell ref="N40:Q40"/>
    <mergeCell ref="R40:U40"/>
    <mergeCell ref="V40:Y40"/>
    <mergeCell ref="F41:I41"/>
    <mergeCell ref="J41:M41"/>
    <mergeCell ref="N41:Q41"/>
    <mergeCell ref="R41:U41"/>
    <mergeCell ref="V41:Y41"/>
    <mergeCell ref="F44:H44"/>
    <mergeCell ref="J44:L44"/>
    <mergeCell ref="N44:P44"/>
    <mergeCell ref="R44:T44"/>
    <mergeCell ref="V44:X44"/>
    <mergeCell ref="F45:I45"/>
    <mergeCell ref="J45:M45"/>
    <mergeCell ref="N45:Q45"/>
    <mergeCell ref="R45:U45"/>
    <mergeCell ref="V45:Y45"/>
    <mergeCell ref="F46:I46"/>
    <mergeCell ref="J46:M46"/>
    <mergeCell ref="N46:Q46"/>
    <mergeCell ref="R46:U46"/>
    <mergeCell ref="V46:Y46"/>
    <mergeCell ref="F47:I47"/>
    <mergeCell ref="J47:M47"/>
    <mergeCell ref="N47:Q47"/>
    <mergeCell ref="R47:U47"/>
    <mergeCell ref="V47:Y47"/>
    <mergeCell ref="F48:I48"/>
    <mergeCell ref="J48:M48"/>
    <mergeCell ref="N48:Q48"/>
    <mergeCell ref="R48:U48"/>
    <mergeCell ref="V48:Y48"/>
    <mergeCell ref="F49:I49"/>
    <mergeCell ref="J49:M49"/>
    <mergeCell ref="N49:Q49"/>
    <mergeCell ref="R49:U49"/>
    <mergeCell ref="V49:Y49"/>
    <mergeCell ref="F54:Y54"/>
    <mergeCell ref="F55:Y55"/>
    <mergeCell ref="F56:Y56"/>
    <mergeCell ref="F50:I50"/>
    <mergeCell ref="J50:M50"/>
    <mergeCell ref="N50:Q50"/>
    <mergeCell ref="R50:U50"/>
    <mergeCell ref="V50:Y50"/>
    <mergeCell ref="F51:I51"/>
    <mergeCell ref="J51:M51"/>
    <mergeCell ref="N51:Q51"/>
    <mergeCell ref="R51:U51"/>
    <mergeCell ref="V51:Y51"/>
  </mergeCells>
  <phoneticPr fontId="2" type="noConversion"/>
  <printOptions horizontalCentered="1" verticalCentered="1"/>
  <pageMargins left="0" right="0" top="0" bottom="0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tabSelected="1" view="pageBreakPreview" topLeftCell="F1" zoomScale="60" workbookViewId="0">
      <selection activeCell="R53" sqref="R53:U53"/>
    </sheetView>
  </sheetViews>
  <sheetFormatPr defaultColWidth="9" defaultRowHeight="24.95" customHeight="1" x14ac:dyDescent="0.25"/>
  <cols>
    <col min="1" max="4" width="14.375" style="4" hidden="1" customWidth="1"/>
    <col min="5" max="5" width="14.375" style="5" hidden="1" customWidth="1"/>
    <col min="6" max="13" width="6.5" style="8" customWidth="1"/>
    <col min="14" max="17" width="6.5" style="9" customWidth="1"/>
    <col min="18" max="21" width="6.5" style="8" customWidth="1"/>
    <col min="22" max="22" width="7.125" style="8" customWidth="1"/>
    <col min="23" max="25" width="6.5" style="8" customWidth="1"/>
    <col min="26" max="16384" width="9" style="4"/>
  </cols>
  <sheetData>
    <row r="1" spans="1:29" ht="50.25" customHeight="1" x14ac:dyDescent="0.75">
      <c r="E1" s="36">
        <f>data!C1</f>
        <v>0</v>
      </c>
      <c r="F1" s="93" t="s">
        <v>59</v>
      </c>
      <c r="G1" s="94"/>
      <c r="H1" s="94"/>
      <c r="I1" s="94"/>
      <c r="J1" s="94"/>
      <c r="K1" s="94"/>
      <c r="L1" s="95" t="s">
        <v>124</v>
      </c>
      <c r="M1" s="95"/>
      <c r="N1" s="95"/>
      <c r="O1" s="95"/>
      <c r="P1" s="95"/>
      <c r="Q1" s="95"/>
    </row>
    <row r="2" spans="1:29" ht="29.25" customHeight="1" x14ac:dyDescent="0.75">
      <c r="E2" s="36"/>
      <c r="F2" s="94"/>
      <c r="G2" s="94"/>
      <c r="H2" s="94"/>
      <c r="I2" s="94"/>
      <c r="J2" s="94"/>
      <c r="K2" s="94"/>
      <c r="L2" s="95"/>
      <c r="M2" s="95"/>
      <c r="N2" s="95"/>
      <c r="O2" s="95"/>
      <c r="P2" s="95"/>
      <c r="Q2" s="95"/>
    </row>
    <row r="3" spans="1:29" ht="0.95" customHeight="1" x14ac:dyDescent="0.25"/>
    <row r="4" spans="1:29" s="6" customFormat="1" ht="18" customHeight="1" x14ac:dyDescent="0.25">
      <c r="A4" s="1">
        <v>6</v>
      </c>
      <c r="B4" s="1" t="s">
        <v>0</v>
      </c>
      <c r="C4" s="1">
        <v>4</v>
      </c>
      <c r="D4" s="1" t="s">
        <v>1</v>
      </c>
      <c r="E4" s="21" t="s">
        <v>2</v>
      </c>
      <c r="F4" s="74">
        <f>data!A2</f>
        <v>45502</v>
      </c>
      <c r="G4" s="75"/>
      <c r="H4" s="75"/>
      <c r="I4" s="22" t="s">
        <v>3</v>
      </c>
      <c r="J4" s="74">
        <f>data!A3</f>
        <v>45503</v>
      </c>
      <c r="K4" s="75"/>
      <c r="L4" s="75"/>
      <c r="M4" s="22" t="s">
        <v>19</v>
      </c>
      <c r="N4" s="74">
        <f>data!A4</f>
        <v>45504</v>
      </c>
      <c r="O4" s="75"/>
      <c r="P4" s="75"/>
      <c r="Q4" s="22" t="s">
        <v>4</v>
      </c>
      <c r="R4" s="72">
        <f>data!A5</f>
        <v>45505</v>
      </c>
      <c r="S4" s="73"/>
      <c r="T4" s="73"/>
      <c r="U4" s="25" t="s">
        <v>34</v>
      </c>
      <c r="V4" s="74">
        <f>data!A6</f>
        <v>45506</v>
      </c>
      <c r="W4" s="75"/>
      <c r="X4" s="75"/>
      <c r="Y4" s="22" t="s">
        <v>6</v>
      </c>
    </row>
    <row r="5" spans="1:29" s="37" customFormat="1" ht="27" customHeight="1" x14ac:dyDescent="0.25">
      <c r="A5" s="89"/>
      <c r="B5" s="89"/>
      <c r="C5" s="89"/>
      <c r="D5" s="89"/>
      <c r="E5" s="3" t="s">
        <v>16</v>
      </c>
      <c r="F5" s="79">
        <f>data!C2</f>
        <v>0</v>
      </c>
      <c r="G5" s="80"/>
      <c r="H5" s="80"/>
      <c r="I5" s="81"/>
      <c r="J5" s="79">
        <f>data!C3</f>
        <v>0</v>
      </c>
      <c r="K5" s="80"/>
      <c r="L5" s="80"/>
      <c r="M5" s="81"/>
      <c r="N5" s="79">
        <f>data!C4</f>
        <v>0</v>
      </c>
      <c r="O5" s="80"/>
      <c r="P5" s="80"/>
      <c r="Q5" s="81"/>
      <c r="R5" s="76" t="str">
        <f>data!C5</f>
        <v>白米飯</v>
      </c>
      <c r="S5" s="77"/>
      <c r="T5" s="77"/>
      <c r="U5" s="78"/>
      <c r="V5" s="79" t="str">
        <f>data!C6</f>
        <v>白米飯</v>
      </c>
      <c r="W5" s="80"/>
      <c r="X5" s="80"/>
      <c r="Y5" s="81"/>
    </row>
    <row r="6" spans="1:29" s="37" customFormat="1" ht="27" customHeight="1" x14ac:dyDescent="0.25">
      <c r="A6" s="89" t="s">
        <v>13</v>
      </c>
      <c r="B6" s="89" t="s">
        <v>13</v>
      </c>
      <c r="C6" s="89" t="s">
        <v>13</v>
      </c>
      <c r="D6" s="89" t="s">
        <v>13</v>
      </c>
      <c r="E6" s="3" t="s">
        <v>7</v>
      </c>
      <c r="F6" s="66">
        <f>data!D2</f>
        <v>0</v>
      </c>
      <c r="G6" s="67"/>
      <c r="H6" s="67"/>
      <c r="I6" s="68"/>
      <c r="J6" s="66">
        <f>data!D3</f>
        <v>0</v>
      </c>
      <c r="K6" s="67"/>
      <c r="L6" s="67"/>
      <c r="M6" s="68"/>
      <c r="N6" s="66">
        <f>data!D4</f>
        <v>0</v>
      </c>
      <c r="O6" s="67"/>
      <c r="P6" s="67"/>
      <c r="Q6" s="68"/>
      <c r="R6" s="69" t="str">
        <f>data!D5</f>
        <v>豆輪燒肉</v>
      </c>
      <c r="S6" s="70"/>
      <c r="T6" s="70"/>
      <c r="U6" s="71"/>
      <c r="V6" s="66" t="str">
        <f>data!D6</f>
        <v>美味雞翅</v>
      </c>
      <c r="W6" s="67"/>
      <c r="X6" s="67"/>
      <c r="Y6" s="68"/>
    </row>
    <row r="7" spans="1:29" s="37" customFormat="1" ht="27" customHeight="1" x14ac:dyDescent="0.25">
      <c r="A7" s="89" t="s">
        <v>14</v>
      </c>
      <c r="B7" s="89" t="s">
        <v>14</v>
      </c>
      <c r="C7" s="89" t="s">
        <v>14</v>
      </c>
      <c r="D7" s="89" t="s">
        <v>14</v>
      </c>
      <c r="E7" s="3" t="s">
        <v>8</v>
      </c>
      <c r="F7" s="57">
        <f>data!E2</f>
        <v>0</v>
      </c>
      <c r="G7" s="58"/>
      <c r="H7" s="58"/>
      <c r="I7" s="59"/>
      <c r="J7" s="57">
        <f>data!E3</f>
        <v>0</v>
      </c>
      <c r="K7" s="58"/>
      <c r="L7" s="58"/>
      <c r="M7" s="59"/>
      <c r="N7" s="57">
        <f>data!E4</f>
        <v>0</v>
      </c>
      <c r="O7" s="58"/>
      <c r="P7" s="58"/>
      <c r="Q7" s="59"/>
      <c r="R7" s="63" t="str">
        <f>data!E5</f>
        <v>培根高麗</v>
      </c>
      <c r="S7" s="64"/>
      <c r="T7" s="64"/>
      <c r="U7" s="65"/>
      <c r="V7" s="57" t="str">
        <f>data!E6</f>
        <v>雲耳大瓜</v>
      </c>
      <c r="W7" s="58"/>
      <c r="X7" s="58"/>
      <c r="Y7" s="59"/>
    </row>
    <row r="8" spans="1:29" s="37" customFormat="1" ht="27" customHeight="1" x14ac:dyDescent="0.25">
      <c r="A8" s="89" t="s">
        <v>15</v>
      </c>
      <c r="B8" s="89" t="s">
        <v>15</v>
      </c>
      <c r="C8" s="89" t="s">
        <v>15</v>
      </c>
      <c r="D8" s="89" t="s">
        <v>15</v>
      </c>
      <c r="E8" s="3" t="s">
        <v>9</v>
      </c>
      <c r="F8" s="57">
        <f>data!F2</f>
        <v>0</v>
      </c>
      <c r="G8" s="58"/>
      <c r="H8" s="58"/>
      <c r="I8" s="59"/>
      <c r="J8" s="57">
        <f>data!F3</f>
        <v>0</v>
      </c>
      <c r="K8" s="58"/>
      <c r="L8" s="58"/>
      <c r="M8" s="59"/>
      <c r="N8" s="57">
        <f>data!F4</f>
        <v>0</v>
      </c>
      <c r="O8" s="58"/>
      <c r="P8" s="58"/>
      <c r="Q8" s="59"/>
      <c r="R8" s="63" t="str">
        <f>data!F5</f>
        <v>麥克雞塊</v>
      </c>
      <c r="S8" s="64"/>
      <c r="T8" s="64"/>
      <c r="U8" s="65"/>
      <c r="V8" s="57" t="str">
        <f>data!F6</f>
        <v>玉米肉茸</v>
      </c>
      <c r="W8" s="58"/>
      <c r="X8" s="58"/>
      <c r="Y8" s="59"/>
    </row>
    <row r="9" spans="1:29" s="7" customFormat="1" ht="27" hidden="1" customHeight="1" x14ac:dyDescent="0.25">
      <c r="E9" s="7" t="s">
        <v>18</v>
      </c>
      <c r="F9" s="57"/>
      <c r="G9" s="58"/>
      <c r="H9" s="58"/>
      <c r="I9" s="59"/>
      <c r="J9" s="57"/>
      <c r="K9" s="58"/>
      <c r="L9" s="58"/>
      <c r="M9" s="59"/>
      <c r="N9" s="57"/>
      <c r="O9" s="58"/>
      <c r="P9" s="58"/>
      <c r="Q9" s="59"/>
      <c r="R9" s="63"/>
      <c r="S9" s="64"/>
      <c r="T9" s="64"/>
      <c r="U9" s="65"/>
      <c r="V9" s="57"/>
      <c r="W9" s="58"/>
      <c r="X9" s="58"/>
      <c r="Y9" s="59"/>
    </row>
    <row r="10" spans="1:29" s="37" customFormat="1" ht="27" customHeight="1" x14ac:dyDescent="0.25">
      <c r="E10" s="3" t="s">
        <v>17</v>
      </c>
      <c r="F10" s="45">
        <f>data!G2</f>
        <v>0</v>
      </c>
      <c r="G10" s="46"/>
      <c r="H10" s="46"/>
      <c r="I10" s="47"/>
      <c r="J10" s="45">
        <f>data!G3</f>
        <v>0</v>
      </c>
      <c r="K10" s="46"/>
      <c r="L10" s="46"/>
      <c r="M10" s="47"/>
      <c r="N10" s="45">
        <f>data!G4</f>
        <v>0</v>
      </c>
      <c r="O10" s="46"/>
      <c r="P10" s="46"/>
      <c r="Q10" s="47"/>
      <c r="R10" s="48" t="str">
        <f>data!G5</f>
        <v>網耕時蔬</v>
      </c>
      <c r="S10" s="49"/>
      <c r="T10" s="49"/>
      <c r="U10" s="50"/>
      <c r="V10" s="45" t="str">
        <f>data!G6</f>
        <v>季節時蔬</v>
      </c>
      <c r="W10" s="46"/>
      <c r="X10" s="46"/>
      <c r="Y10" s="47"/>
    </row>
    <row r="11" spans="1:29" s="37" customFormat="1" ht="27.95" customHeight="1" x14ac:dyDescent="0.25">
      <c r="A11" s="89"/>
      <c r="B11" s="89"/>
      <c r="C11" s="89"/>
      <c r="D11" s="89"/>
      <c r="E11" s="3" t="s">
        <v>10</v>
      </c>
      <c r="F11" s="51">
        <f>data!J2</f>
        <v>0</v>
      </c>
      <c r="G11" s="52"/>
      <c r="H11" s="52"/>
      <c r="I11" s="53"/>
      <c r="J11" s="51">
        <f>data!J3</f>
        <v>0</v>
      </c>
      <c r="K11" s="52"/>
      <c r="L11" s="52"/>
      <c r="M11" s="53"/>
      <c r="N11" s="51">
        <f>data!J4</f>
        <v>0</v>
      </c>
      <c r="O11" s="52"/>
      <c r="P11" s="52"/>
      <c r="Q11" s="53"/>
      <c r="R11" s="54" t="str">
        <f>data!J5</f>
        <v>日式味噌湯</v>
      </c>
      <c r="S11" s="55"/>
      <c r="T11" s="55"/>
      <c r="U11" s="56"/>
      <c r="V11" s="51" t="str">
        <f>data!J6</f>
        <v>榨菜肉絲湯</v>
      </c>
      <c r="W11" s="52"/>
      <c r="X11" s="52"/>
      <c r="Y11" s="53"/>
      <c r="AC11" s="37" t="s">
        <v>25</v>
      </c>
    </row>
    <row r="12" spans="1:29" s="38" customFormat="1" ht="20.25" customHeight="1" x14ac:dyDescent="0.25">
      <c r="A12" s="88" t="s">
        <v>11</v>
      </c>
      <c r="B12" s="88"/>
      <c r="C12" s="88" t="s">
        <v>12</v>
      </c>
      <c r="D12" s="88"/>
      <c r="E12" s="13"/>
      <c r="F12" s="16" t="s">
        <v>11</v>
      </c>
      <c r="G12" s="14" t="s">
        <v>20</v>
      </c>
      <c r="H12" s="14" t="s">
        <v>12</v>
      </c>
      <c r="I12" s="17" t="s">
        <v>21</v>
      </c>
      <c r="J12" s="16" t="s">
        <v>11</v>
      </c>
      <c r="K12" s="14" t="s">
        <v>20</v>
      </c>
      <c r="L12" s="14" t="s">
        <v>12</v>
      </c>
      <c r="M12" s="17" t="s">
        <v>21</v>
      </c>
      <c r="N12" s="16" t="s">
        <v>11</v>
      </c>
      <c r="O12" s="14" t="s">
        <v>20</v>
      </c>
      <c r="P12" s="14" t="s">
        <v>12</v>
      </c>
      <c r="Q12" s="17" t="s">
        <v>21</v>
      </c>
      <c r="R12" s="26" t="s">
        <v>11</v>
      </c>
      <c r="S12" s="27" t="s">
        <v>20</v>
      </c>
      <c r="T12" s="27" t="s">
        <v>12</v>
      </c>
      <c r="U12" s="28" t="s">
        <v>21</v>
      </c>
      <c r="V12" s="16" t="s">
        <v>11</v>
      </c>
      <c r="W12" s="14" t="s">
        <v>20</v>
      </c>
      <c r="X12" s="14" t="s">
        <v>12</v>
      </c>
      <c r="Y12" s="17" t="s">
        <v>21</v>
      </c>
    </row>
    <row r="13" spans="1:29" s="38" customFormat="1" ht="20.25" customHeight="1" x14ac:dyDescent="0.25">
      <c r="A13" s="88"/>
      <c r="B13" s="88"/>
      <c r="C13" s="88"/>
      <c r="D13" s="88"/>
      <c r="E13" s="13"/>
      <c r="F13" s="23" t="e">
        <f>#REF!</f>
        <v>#REF!</v>
      </c>
      <c r="G13" s="15" t="e">
        <f>#REF!</f>
        <v>#REF!</v>
      </c>
      <c r="H13" s="15" t="e">
        <f>#REF!</f>
        <v>#REF!</v>
      </c>
      <c r="I13" s="24" t="e">
        <f>#REF!</f>
        <v>#REF!</v>
      </c>
      <c r="J13" s="23" t="e">
        <f>#REF!</f>
        <v>#REF!</v>
      </c>
      <c r="K13" s="15" t="e">
        <f>#REF!</f>
        <v>#REF!</v>
      </c>
      <c r="L13" s="15" t="e">
        <f>#REF!</f>
        <v>#REF!</v>
      </c>
      <c r="M13" s="24" t="e">
        <f>#REF!</f>
        <v>#REF!</v>
      </c>
      <c r="N13" s="23" t="e">
        <f>#REF!</f>
        <v>#REF!</v>
      </c>
      <c r="O13" s="15" t="e">
        <f>#REF!</f>
        <v>#REF!</v>
      </c>
      <c r="P13" s="15" t="e">
        <f>#REF!</f>
        <v>#REF!</v>
      </c>
      <c r="Q13" s="24" t="e">
        <f>#REF!</f>
        <v>#REF!</v>
      </c>
      <c r="R13" s="29" t="e">
        <f>#REF!</f>
        <v>#REF!</v>
      </c>
      <c r="S13" s="30" t="e">
        <f>#REF!</f>
        <v>#REF!</v>
      </c>
      <c r="T13" s="30" t="e">
        <f>#REF!</f>
        <v>#REF!</v>
      </c>
      <c r="U13" s="31" t="e">
        <f>#REF!</f>
        <v>#REF!</v>
      </c>
      <c r="V13" s="23" t="e">
        <f>#REF!</f>
        <v>#REF!</v>
      </c>
      <c r="W13" s="15" t="e">
        <f>#REF!</f>
        <v>#REF!</v>
      </c>
      <c r="X13" s="15" t="e">
        <f>#REF!</f>
        <v>#REF!</v>
      </c>
      <c r="Y13" s="24" t="e">
        <f>#REF!</f>
        <v>#REF!</v>
      </c>
    </row>
    <row r="14" spans="1:29" s="6" customFormat="1" ht="18" customHeight="1" x14ac:dyDescent="0.25">
      <c r="A14" s="1">
        <v>6</v>
      </c>
      <c r="B14" s="1" t="s">
        <v>0</v>
      </c>
      <c r="C14" s="1">
        <v>4</v>
      </c>
      <c r="D14" s="1" t="s">
        <v>1</v>
      </c>
      <c r="E14" s="2" t="s">
        <v>2</v>
      </c>
      <c r="F14" s="72">
        <f>data!A9</f>
        <v>45509</v>
      </c>
      <c r="G14" s="73"/>
      <c r="H14" s="73"/>
      <c r="I14" s="96" t="s">
        <v>3</v>
      </c>
      <c r="J14" s="74">
        <f>data!A10</f>
        <v>45510</v>
      </c>
      <c r="K14" s="75"/>
      <c r="L14" s="75"/>
      <c r="M14" s="22" t="s">
        <v>19</v>
      </c>
      <c r="N14" s="74">
        <f>data!A11</f>
        <v>45511</v>
      </c>
      <c r="O14" s="75"/>
      <c r="P14" s="75"/>
      <c r="Q14" s="22" t="s">
        <v>4</v>
      </c>
      <c r="R14" s="72">
        <f>data!A12</f>
        <v>45512</v>
      </c>
      <c r="S14" s="73"/>
      <c r="T14" s="73"/>
      <c r="U14" s="25" t="s">
        <v>5</v>
      </c>
      <c r="V14" s="74">
        <f>data!A13</f>
        <v>45513</v>
      </c>
      <c r="W14" s="75"/>
      <c r="X14" s="75"/>
      <c r="Y14" s="22" t="s">
        <v>6</v>
      </c>
    </row>
    <row r="15" spans="1:29" s="37" customFormat="1" ht="27" customHeight="1" x14ac:dyDescent="0.25">
      <c r="A15" s="89"/>
      <c r="B15" s="89"/>
      <c r="C15" s="89"/>
      <c r="D15" s="89"/>
      <c r="E15" s="3" t="s">
        <v>16</v>
      </c>
      <c r="F15" s="79" t="str">
        <f>data!C9</f>
        <v>白米飯</v>
      </c>
      <c r="G15" s="80"/>
      <c r="H15" s="80"/>
      <c r="I15" s="81"/>
      <c r="J15" s="79" t="str">
        <f>data!C10</f>
        <v>白米飯</v>
      </c>
      <c r="K15" s="80"/>
      <c r="L15" s="80"/>
      <c r="M15" s="81"/>
      <c r="N15" s="90" t="str">
        <f>data!C11</f>
        <v>鐵板麵</v>
      </c>
      <c r="O15" s="91"/>
      <c r="P15" s="91"/>
      <c r="Q15" s="92"/>
      <c r="R15" s="76" t="str">
        <f>data!C12</f>
        <v>白米飯</v>
      </c>
      <c r="S15" s="77"/>
      <c r="T15" s="77"/>
      <c r="U15" s="78"/>
      <c r="V15" s="79" t="str">
        <f>data!C13</f>
        <v>白米飯</v>
      </c>
      <c r="W15" s="80"/>
      <c r="X15" s="80"/>
      <c r="Y15" s="81"/>
    </row>
    <row r="16" spans="1:29" s="37" customFormat="1" ht="27" customHeight="1" x14ac:dyDescent="0.25">
      <c r="A16" s="89" t="s">
        <v>13</v>
      </c>
      <c r="B16" s="89" t="s">
        <v>13</v>
      </c>
      <c r="C16" s="89" t="s">
        <v>13</v>
      </c>
      <c r="D16" s="89" t="s">
        <v>13</v>
      </c>
      <c r="E16" s="3" t="s">
        <v>7</v>
      </c>
      <c r="F16" s="66" t="str">
        <f>data!D9</f>
        <v>香滷雞排</v>
      </c>
      <c r="G16" s="67"/>
      <c r="H16" s="67"/>
      <c r="I16" s="68"/>
      <c r="J16" s="66" t="str">
        <f>data!D10</f>
        <v>鴨肉煲</v>
      </c>
      <c r="K16" s="67"/>
      <c r="L16" s="67"/>
      <c r="M16" s="68"/>
      <c r="N16" s="66" t="str">
        <f>data!D11</f>
        <v>炸豬排</v>
      </c>
      <c r="O16" s="67"/>
      <c r="P16" s="67"/>
      <c r="Q16" s="68"/>
      <c r="R16" s="69" t="str">
        <f>data!D12</f>
        <v>薑汁燒雞</v>
      </c>
      <c r="S16" s="70"/>
      <c r="T16" s="70"/>
      <c r="U16" s="71"/>
      <c r="V16" s="66" t="str">
        <f>data!D13</f>
        <v>鐵板豬柳</v>
      </c>
      <c r="W16" s="67"/>
      <c r="X16" s="67"/>
      <c r="Y16" s="68"/>
    </row>
    <row r="17" spans="1:29" s="37" customFormat="1" ht="27" customHeight="1" x14ac:dyDescent="0.25">
      <c r="A17" s="89" t="s">
        <v>14</v>
      </c>
      <c r="B17" s="89" t="s">
        <v>14</v>
      </c>
      <c r="C17" s="89" t="s">
        <v>14</v>
      </c>
      <c r="D17" s="89" t="s">
        <v>14</v>
      </c>
      <c r="E17" s="3" t="s">
        <v>8</v>
      </c>
      <c r="F17" s="57" t="str">
        <f>data!E9</f>
        <v>打拋豬肉</v>
      </c>
      <c r="G17" s="58"/>
      <c r="H17" s="58"/>
      <c r="I17" s="59"/>
      <c r="J17" s="57" t="str">
        <f>data!E10</f>
        <v>洋蔥炒肉</v>
      </c>
      <c r="K17" s="58"/>
      <c r="L17" s="58"/>
      <c r="M17" s="59"/>
      <c r="N17" s="57" t="str">
        <f>data!E11</f>
        <v>清炒雙花</v>
      </c>
      <c r="O17" s="58"/>
      <c r="P17" s="58"/>
      <c r="Q17" s="59"/>
      <c r="R17" s="63" t="str">
        <f>data!E12</f>
        <v>木須肉絲</v>
      </c>
      <c r="S17" s="64"/>
      <c r="T17" s="64"/>
      <c r="U17" s="65"/>
      <c r="V17" s="57" t="str">
        <f>data!E13</f>
        <v>避風塘豆腐</v>
      </c>
      <c r="W17" s="58"/>
      <c r="X17" s="58"/>
      <c r="Y17" s="59"/>
    </row>
    <row r="18" spans="1:29" s="37" customFormat="1" ht="27" customHeight="1" x14ac:dyDescent="0.25">
      <c r="A18" s="89" t="s">
        <v>15</v>
      </c>
      <c r="B18" s="89" t="s">
        <v>15</v>
      </c>
      <c r="C18" s="89" t="s">
        <v>15</v>
      </c>
      <c r="D18" s="89" t="s">
        <v>15</v>
      </c>
      <c r="E18" s="3" t="s">
        <v>9</v>
      </c>
      <c r="F18" s="57" t="str">
        <f>data!F9</f>
        <v>芹香三絲</v>
      </c>
      <c r="G18" s="58"/>
      <c r="H18" s="58"/>
      <c r="I18" s="59"/>
      <c r="J18" s="57" t="str">
        <f>data!F10</f>
        <v>海苔洋芋</v>
      </c>
      <c r="K18" s="58"/>
      <c r="L18" s="58"/>
      <c r="M18" s="59"/>
      <c r="N18" s="57" t="str">
        <f>data!F11</f>
        <v>銀絲卷</v>
      </c>
      <c r="O18" s="58"/>
      <c r="P18" s="58"/>
      <c r="Q18" s="59"/>
      <c r="R18" s="63" t="str">
        <f>data!F12</f>
        <v>翡翠海雲吞</v>
      </c>
      <c r="S18" s="64"/>
      <c r="T18" s="64"/>
      <c r="U18" s="65"/>
      <c r="V18" s="57" t="str">
        <f>data!F13</f>
        <v>瓠瓜什錦</v>
      </c>
      <c r="W18" s="58"/>
      <c r="X18" s="58"/>
      <c r="Y18" s="59"/>
      <c r="Z18" s="37" t="s">
        <v>24</v>
      </c>
      <c r="AC18" s="37" t="s">
        <v>23</v>
      </c>
    </row>
    <row r="19" spans="1:29" s="7" customFormat="1" ht="27" hidden="1" customHeight="1" x14ac:dyDescent="0.25">
      <c r="E19" s="7" t="s">
        <v>18</v>
      </c>
      <c r="F19" s="57"/>
      <c r="G19" s="58"/>
      <c r="H19" s="58"/>
      <c r="I19" s="59"/>
      <c r="J19" s="57"/>
      <c r="K19" s="58"/>
      <c r="L19" s="58"/>
      <c r="M19" s="59"/>
      <c r="N19" s="57"/>
      <c r="O19" s="58"/>
      <c r="P19" s="58"/>
      <c r="Q19" s="59"/>
      <c r="R19" s="63"/>
      <c r="S19" s="64"/>
      <c r="T19" s="64"/>
      <c r="U19" s="65"/>
      <c r="V19" s="57"/>
      <c r="W19" s="58"/>
      <c r="X19" s="58"/>
      <c r="Y19" s="59"/>
    </row>
    <row r="20" spans="1:29" s="37" customFormat="1" ht="27" customHeight="1" x14ac:dyDescent="0.25">
      <c r="E20" s="3" t="s">
        <v>17</v>
      </c>
      <c r="F20" s="45" t="str">
        <f>data!G9</f>
        <v>窈窕時蔬</v>
      </c>
      <c r="G20" s="46"/>
      <c r="H20" s="46"/>
      <c r="I20" s="47"/>
      <c r="J20" s="45" t="str">
        <f>data!G10</f>
        <v>田園時蔬</v>
      </c>
      <c r="K20" s="46"/>
      <c r="L20" s="46"/>
      <c r="M20" s="47"/>
      <c r="N20" s="45" t="str">
        <f>data!G11</f>
        <v>季節時蔬</v>
      </c>
      <c r="O20" s="46"/>
      <c r="P20" s="46"/>
      <c r="Q20" s="47"/>
      <c r="R20" s="48" t="str">
        <f>data!G12</f>
        <v>健康時蔬</v>
      </c>
      <c r="S20" s="49"/>
      <c r="T20" s="49"/>
      <c r="U20" s="50"/>
      <c r="V20" s="45" t="str">
        <f>data!G13</f>
        <v>新鮮時蔬</v>
      </c>
      <c r="W20" s="46"/>
      <c r="X20" s="46"/>
      <c r="Y20" s="47"/>
    </row>
    <row r="21" spans="1:29" s="37" customFormat="1" ht="27" customHeight="1" x14ac:dyDescent="0.25">
      <c r="A21" s="89"/>
      <c r="B21" s="89"/>
      <c r="C21" s="89"/>
      <c r="D21" s="89"/>
      <c r="E21" s="3" t="s">
        <v>10</v>
      </c>
      <c r="F21" s="51" t="str">
        <f>data!J9</f>
        <v>山藥排骨湯</v>
      </c>
      <c r="G21" s="52"/>
      <c r="H21" s="52"/>
      <c r="I21" s="53"/>
      <c r="J21" s="51" t="str">
        <f>data!J10</f>
        <v>巧達濃湯</v>
      </c>
      <c r="K21" s="52"/>
      <c r="L21" s="52"/>
      <c r="M21" s="53"/>
      <c r="N21" s="51" t="str">
        <f>data!J11</f>
        <v>脆圓綠豆湯</v>
      </c>
      <c r="O21" s="52"/>
      <c r="P21" s="52"/>
      <c r="Q21" s="53"/>
      <c r="R21" s="54" t="str">
        <f>data!J12</f>
        <v>元氣豬血湯</v>
      </c>
      <c r="S21" s="55"/>
      <c r="T21" s="55"/>
      <c r="U21" s="56"/>
      <c r="V21" s="51" t="str">
        <f>data!J13</f>
        <v>火鍋湯</v>
      </c>
      <c r="W21" s="52"/>
      <c r="X21" s="52"/>
      <c r="Y21" s="53"/>
      <c r="Z21" s="10"/>
    </row>
    <row r="22" spans="1:29" s="38" customFormat="1" ht="20.25" customHeight="1" x14ac:dyDescent="0.25">
      <c r="A22" s="88" t="s">
        <v>11</v>
      </c>
      <c r="B22" s="88"/>
      <c r="C22" s="88" t="s">
        <v>12</v>
      </c>
      <c r="D22" s="88"/>
      <c r="E22" s="13"/>
      <c r="F22" s="16" t="s">
        <v>11</v>
      </c>
      <c r="G22" s="14" t="s">
        <v>20</v>
      </c>
      <c r="H22" s="14" t="s">
        <v>12</v>
      </c>
      <c r="I22" s="35" t="s">
        <v>21</v>
      </c>
      <c r="J22" s="14" t="s">
        <v>11</v>
      </c>
      <c r="K22" s="14" t="s">
        <v>20</v>
      </c>
      <c r="L22" s="14" t="s">
        <v>12</v>
      </c>
      <c r="M22" s="35" t="s">
        <v>21</v>
      </c>
      <c r="N22" s="14" t="s">
        <v>11</v>
      </c>
      <c r="O22" s="14" t="s">
        <v>20</v>
      </c>
      <c r="P22" s="14" t="s">
        <v>12</v>
      </c>
      <c r="Q22" s="17" t="s">
        <v>21</v>
      </c>
      <c r="R22" s="26" t="s">
        <v>11</v>
      </c>
      <c r="S22" s="27" t="s">
        <v>20</v>
      </c>
      <c r="T22" s="27" t="s">
        <v>12</v>
      </c>
      <c r="U22" s="28" t="s">
        <v>21</v>
      </c>
      <c r="V22" s="16" t="s">
        <v>11</v>
      </c>
      <c r="W22" s="14" t="s">
        <v>20</v>
      </c>
      <c r="X22" s="14" t="s">
        <v>12</v>
      </c>
      <c r="Y22" s="17" t="s">
        <v>21</v>
      </c>
    </row>
    <row r="23" spans="1:29" s="38" customFormat="1" ht="20.25" customHeight="1" x14ac:dyDescent="0.25">
      <c r="A23" s="88"/>
      <c r="B23" s="88"/>
      <c r="C23" s="88"/>
      <c r="D23" s="88"/>
      <c r="E23" s="13"/>
      <c r="F23" s="32">
        <v>744</v>
      </c>
      <c r="G23" s="33">
        <v>104</v>
      </c>
      <c r="H23" s="33">
        <v>33</v>
      </c>
      <c r="I23" s="34">
        <v>22</v>
      </c>
      <c r="J23" s="18">
        <v>732</v>
      </c>
      <c r="K23" s="19">
        <v>100</v>
      </c>
      <c r="L23" s="19">
        <v>32</v>
      </c>
      <c r="M23" s="20">
        <v>23</v>
      </c>
      <c r="N23" s="18">
        <v>740</v>
      </c>
      <c r="O23" s="19">
        <v>103</v>
      </c>
      <c r="P23" s="19">
        <v>32</v>
      </c>
      <c r="Q23" s="20">
        <v>23</v>
      </c>
      <c r="R23" s="32">
        <v>734</v>
      </c>
      <c r="S23" s="33">
        <v>104</v>
      </c>
      <c r="T23" s="33">
        <v>32</v>
      </c>
      <c r="U23" s="34">
        <v>21</v>
      </c>
      <c r="V23" s="18">
        <v>723</v>
      </c>
      <c r="W23" s="19">
        <v>101</v>
      </c>
      <c r="X23" s="19">
        <v>32</v>
      </c>
      <c r="Y23" s="20">
        <v>22</v>
      </c>
    </row>
    <row r="24" spans="1:29" ht="18.95" customHeight="1" x14ac:dyDescent="0.25">
      <c r="E24" s="2" t="s">
        <v>2</v>
      </c>
      <c r="F24" s="72">
        <f>data!A16</f>
        <v>45516</v>
      </c>
      <c r="G24" s="73"/>
      <c r="H24" s="73"/>
      <c r="I24" s="25" t="s">
        <v>3</v>
      </c>
      <c r="J24" s="74">
        <f>data!A17</f>
        <v>45517</v>
      </c>
      <c r="K24" s="75"/>
      <c r="L24" s="75"/>
      <c r="M24" s="22" t="s">
        <v>19</v>
      </c>
      <c r="N24" s="74">
        <f>data!A18</f>
        <v>45518</v>
      </c>
      <c r="O24" s="75"/>
      <c r="P24" s="75"/>
      <c r="Q24" s="22" t="s">
        <v>4</v>
      </c>
      <c r="R24" s="72">
        <f>data!A19</f>
        <v>45519</v>
      </c>
      <c r="S24" s="73"/>
      <c r="T24" s="73"/>
      <c r="U24" s="25" t="s">
        <v>5</v>
      </c>
      <c r="V24" s="74">
        <f>data!A20</f>
        <v>45520</v>
      </c>
      <c r="W24" s="75"/>
      <c r="X24" s="75"/>
      <c r="Y24" s="22" t="s">
        <v>6</v>
      </c>
      <c r="Z24" s="4" t="s">
        <v>22</v>
      </c>
    </row>
    <row r="25" spans="1:29" ht="24.6" customHeight="1" x14ac:dyDescent="0.25">
      <c r="E25" s="3" t="s">
        <v>16</v>
      </c>
      <c r="F25" s="76" t="str">
        <f>data!C16</f>
        <v>白米飯</v>
      </c>
      <c r="G25" s="77"/>
      <c r="H25" s="77"/>
      <c r="I25" s="78"/>
      <c r="J25" s="79" t="str">
        <f>data!C17</f>
        <v>白米飯</v>
      </c>
      <c r="K25" s="80"/>
      <c r="L25" s="80"/>
      <c r="M25" s="81"/>
      <c r="N25" s="79" t="str">
        <f>data!C18</f>
        <v>高麗菜飯</v>
      </c>
      <c r="O25" s="80"/>
      <c r="P25" s="80"/>
      <c r="Q25" s="81"/>
      <c r="R25" s="85" t="str">
        <f>data!C19</f>
        <v>白米飯</v>
      </c>
      <c r="S25" s="86"/>
      <c r="T25" s="86"/>
      <c r="U25" s="87"/>
      <c r="V25" s="79" t="str">
        <f>data!C20</f>
        <v>白米飯</v>
      </c>
      <c r="W25" s="80"/>
      <c r="X25" s="80"/>
      <c r="Y25" s="81"/>
    </row>
    <row r="26" spans="1:29" ht="24.75" customHeight="1" x14ac:dyDescent="0.25">
      <c r="E26" s="3" t="s">
        <v>7</v>
      </c>
      <c r="F26" s="69" t="str">
        <f>data!D16</f>
        <v>梅汁淋雞</v>
      </c>
      <c r="G26" s="70"/>
      <c r="H26" s="70"/>
      <c r="I26" s="71"/>
      <c r="J26" s="66" t="str">
        <f>data!D17</f>
        <v>三杯豬排</v>
      </c>
      <c r="K26" s="67"/>
      <c r="L26" s="67"/>
      <c r="M26" s="68"/>
      <c r="N26" s="66" t="str">
        <f>data!D18</f>
        <v>卡啦雞排</v>
      </c>
      <c r="O26" s="67"/>
      <c r="P26" s="67"/>
      <c r="Q26" s="68"/>
      <c r="R26" s="69" t="str">
        <f>data!D19</f>
        <v>筍乾燒肉</v>
      </c>
      <c r="S26" s="70"/>
      <c r="T26" s="70"/>
      <c r="U26" s="71"/>
      <c r="V26" s="66" t="str">
        <f>data!D20</f>
        <v>蜜汁雞丁</v>
      </c>
      <c r="W26" s="67"/>
      <c r="X26" s="67"/>
      <c r="Y26" s="68"/>
    </row>
    <row r="27" spans="1:29" ht="24.75" customHeight="1" x14ac:dyDescent="0.25">
      <c r="E27" s="3" t="s">
        <v>8</v>
      </c>
      <c r="F27" s="63" t="str">
        <f>data!E16</f>
        <v>小瓜甜不辣</v>
      </c>
      <c r="G27" s="64"/>
      <c r="H27" s="64"/>
      <c r="I27" s="65"/>
      <c r="J27" s="57" t="str">
        <f>data!E17</f>
        <v>洋蔥炒蛋</v>
      </c>
      <c r="K27" s="58"/>
      <c r="L27" s="58"/>
      <c r="M27" s="59"/>
      <c r="N27" s="57" t="str">
        <f>data!E18</f>
        <v>鍋貼</v>
      </c>
      <c r="O27" s="58"/>
      <c r="P27" s="58"/>
      <c r="Q27" s="59"/>
      <c r="R27" s="63" t="str">
        <f>data!E19</f>
        <v>青花魷魚丸</v>
      </c>
      <c r="S27" s="64"/>
      <c r="T27" s="64"/>
      <c r="U27" s="65"/>
      <c r="V27" s="57" t="str">
        <f>data!E20</f>
        <v>鐵板三絲</v>
      </c>
      <c r="W27" s="58"/>
      <c r="X27" s="58"/>
      <c r="Y27" s="59"/>
    </row>
    <row r="28" spans="1:29" ht="24.75" customHeight="1" x14ac:dyDescent="0.25">
      <c r="E28" s="3" t="s">
        <v>9</v>
      </c>
      <c r="F28" s="82" t="str">
        <f>data!F16</f>
        <v>野菇凍豆腐</v>
      </c>
      <c r="G28" s="83"/>
      <c r="H28" s="83"/>
      <c r="I28" s="84"/>
      <c r="J28" s="57" t="str">
        <f>data!F17</f>
        <v>甘梅地瓜條</v>
      </c>
      <c r="K28" s="58"/>
      <c r="L28" s="58"/>
      <c r="M28" s="59"/>
      <c r="N28" s="57" t="str">
        <f>data!F18</f>
        <v>菇炒肉片</v>
      </c>
      <c r="O28" s="58"/>
      <c r="P28" s="58"/>
      <c r="Q28" s="59"/>
      <c r="R28" s="82" t="str">
        <f>data!F19</f>
        <v>螞蟻上樹</v>
      </c>
      <c r="S28" s="83"/>
      <c r="T28" s="83"/>
      <c r="U28" s="84"/>
      <c r="V28" s="57" t="str">
        <f>data!F20</f>
        <v>海帶雙結</v>
      </c>
      <c r="W28" s="58"/>
      <c r="X28" s="58"/>
      <c r="Y28" s="59"/>
    </row>
    <row r="29" spans="1:29" ht="24.75" hidden="1" customHeight="1" x14ac:dyDescent="0.25">
      <c r="E29" s="7" t="s">
        <v>18</v>
      </c>
      <c r="F29" s="63"/>
      <c r="G29" s="64"/>
      <c r="H29" s="64"/>
      <c r="I29" s="65"/>
      <c r="J29" s="57"/>
      <c r="K29" s="58"/>
      <c r="L29" s="58"/>
      <c r="M29" s="59"/>
      <c r="N29" s="57"/>
      <c r="O29" s="58"/>
      <c r="P29" s="58"/>
      <c r="Q29" s="59"/>
      <c r="R29" s="63"/>
      <c r="S29" s="64"/>
      <c r="T29" s="64"/>
      <c r="U29" s="65"/>
      <c r="V29" s="57"/>
      <c r="W29" s="58"/>
      <c r="X29" s="58"/>
      <c r="Y29" s="59"/>
    </row>
    <row r="30" spans="1:29" ht="24.75" customHeight="1" x14ac:dyDescent="0.25">
      <c r="E30" s="3" t="s">
        <v>17</v>
      </c>
      <c r="F30" s="48" t="str">
        <f>data!G16</f>
        <v>田園時蔬</v>
      </c>
      <c r="G30" s="49"/>
      <c r="H30" s="49"/>
      <c r="I30" s="50"/>
      <c r="J30" s="45" t="str">
        <f>data!G17</f>
        <v>季節時蔬</v>
      </c>
      <c r="K30" s="46"/>
      <c r="L30" s="46"/>
      <c r="M30" s="47"/>
      <c r="N30" s="45" t="str">
        <f>data!G18</f>
        <v>網耕時蔬</v>
      </c>
      <c r="O30" s="46"/>
      <c r="P30" s="46"/>
      <c r="Q30" s="47"/>
      <c r="R30" s="48" t="str">
        <f>data!G19</f>
        <v>向陽時蔬</v>
      </c>
      <c r="S30" s="49"/>
      <c r="T30" s="49"/>
      <c r="U30" s="50"/>
      <c r="V30" s="45" t="str">
        <f>data!G20</f>
        <v>新鮮時蔬</v>
      </c>
      <c r="W30" s="46"/>
      <c r="X30" s="46"/>
      <c r="Y30" s="47"/>
    </row>
    <row r="31" spans="1:29" ht="24.75" customHeight="1" x14ac:dyDescent="0.25">
      <c r="E31" s="3" t="s">
        <v>10</v>
      </c>
      <c r="F31" s="54" t="str">
        <f>data!J16</f>
        <v>土瓶蒸</v>
      </c>
      <c r="G31" s="55"/>
      <c r="H31" s="55"/>
      <c r="I31" s="56"/>
      <c r="J31" s="51" t="str">
        <f>data!J17</f>
        <v>台式肉羹湯</v>
      </c>
      <c r="K31" s="52"/>
      <c r="L31" s="52"/>
      <c r="M31" s="53"/>
      <c r="N31" s="51" t="str">
        <f>data!J18</f>
        <v>三絲湯</v>
      </c>
      <c r="O31" s="52"/>
      <c r="P31" s="52"/>
      <c r="Q31" s="53"/>
      <c r="R31" s="54" t="str">
        <f>data!J19</f>
        <v>紫菜蛋花湯</v>
      </c>
      <c r="S31" s="55"/>
      <c r="T31" s="55"/>
      <c r="U31" s="56"/>
      <c r="V31" s="51" t="str">
        <f>data!J20</f>
        <v>大瓜排骨湯</v>
      </c>
      <c r="W31" s="52"/>
      <c r="X31" s="52"/>
      <c r="Y31" s="53"/>
    </row>
    <row r="32" spans="1:29" ht="20.25" customHeight="1" x14ac:dyDescent="0.25">
      <c r="E32" s="13"/>
      <c r="F32" s="26" t="s">
        <v>11</v>
      </c>
      <c r="G32" s="27" t="s">
        <v>20</v>
      </c>
      <c r="H32" s="27" t="s">
        <v>12</v>
      </c>
      <c r="I32" s="28" t="s">
        <v>21</v>
      </c>
      <c r="J32" s="16" t="s">
        <v>11</v>
      </c>
      <c r="K32" s="14" t="s">
        <v>20</v>
      </c>
      <c r="L32" s="14" t="s">
        <v>12</v>
      </c>
      <c r="M32" s="17" t="s">
        <v>21</v>
      </c>
      <c r="N32" s="16" t="s">
        <v>11</v>
      </c>
      <c r="O32" s="14" t="s">
        <v>20</v>
      </c>
      <c r="P32" s="14" t="s">
        <v>12</v>
      </c>
      <c r="Q32" s="17" t="s">
        <v>21</v>
      </c>
      <c r="R32" s="26" t="s">
        <v>11</v>
      </c>
      <c r="S32" s="27" t="s">
        <v>20</v>
      </c>
      <c r="T32" s="27" t="s">
        <v>12</v>
      </c>
      <c r="U32" s="28" t="s">
        <v>21</v>
      </c>
      <c r="V32" s="16" t="s">
        <v>11</v>
      </c>
      <c r="W32" s="14" t="s">
        <v>20</v>
      </c>
      <c r="X32" s="14" t="s">
        <v>12</v>
      </c>
      <c r="Y32" s="17" t="s">
        <v>21</v>
      </c>
    </row>
    <row r="33" spans="5:25" ht="20.25" customHeight="1" x14ac:dyDescent="0.25">
      <c r="E33" s="13"/>
      <c r="F33" s="32">
        <v>737</v>
      </c>
      <c r="G33" s="33">
        <v>104</v>
      </c>
      <c r="H33" s="33">
        <v>32</v>
      </c>
      <c r="I33" s="34">
        <v>22</v>
      </c>
      <c r="J33" s="18">
        <v>730</v>
      </c>
      <c r="K33" s="19">
        <v>102</v>
      </c>
      <c r="L33" s="19">
        <v>32</v>
      </c>
      <c r="M33" s="20">
        <v>22</v>
      </c>
      <c r="N33" s="18">
        <v>730</v>
      </c>
      <c r="O33" s="19">
        <v>100</v>
      </c>
      <c r="P33" s="19">
        <v>32</v>
      </c>
      <c r="Q33" s="20">
        <v>23</v>
      </c>
      <c r="R33" s="32">
        <v>726</v>
      </c>
      <c r="S33" s="33">
        <v>102</v>
      </c>
      <c r="T33" s="33">
        <v>32</v>
      </c>
      <c r="U33" s="34">
        <v>21</v>
      </c>
      <c r="V33" s="18">
        <v>725</v>
      </c>
      <c r="W33" s="19">
        <v>100</v>
      </c>
      <c r="X33" s="19">
        <v>32</v>
      </c>
      <c r="Y33" s="20">
        <v>22</v>
      </c>
    </row>
    <row r="34" spans="5:25" ht="18.95" customHeight="1" x14ac:dyDescent="0.25">
      <c r="E34" s="13"/>
      <c r="F34" s="72">
        <f>data!A23</f>
        <v>45523</v>
      </c>
      <c r="G34" s="73"/>
      <c r="H34" s="73"/>
      <c r="I34" s="25" t="s">
        <v>3</v>
      </c>
      <c r="J34" s="74">
        <f>data!A24</f>
        <v>45524</v>
      </c>
      <c r="K34" s="75"/>
      <c r="L34" s="75"/>
      <c r="M34" s="22" t="s">
        <v>19</v>
      </c>
      <c r="N34" s="74">
        <f>data!A25</f>
        <v>45525</v>
      </c>
      <c r="O34" s="75"/>
      <c r="P34" s="75"/>
      <c r="Q34" s="22" t="s">
        <v>4</v>
      </c>
      <c r="R34" s="72">
        <f>data!A26</f>
        <v>45526</v>
      </c>
      <c r="S34" s="73"/>
      <c r="T34" s="73"/>
      <c r="U34" s="25" t="s">
        <v>5</v>
      </c>
      <c r="V34" s="74">
        <f>data!A27</f>
        <v>45527</v>
      </c>
      <c r="W34" s="75"/>
      <c r="X34" s="75"/>
      <c r="Y34" s="22" t="s">
        <v>6</v>
      </c>
    </row>
    <row r="35" spans="5:25" ht="24.95" customHeight="1" x14ac:dyDescent="0.25">
      <c r="E35" s="13"/>
      <c r="F35" s="76" t="str">
        <f>data!C23</f>
        <v>白米飯</v>
      </c>
      <c r="G35" s="77"/>
      <c r="H35" s="77"/>
      <c r="I35" s="78"/>
      <c r="J35" s="79" t="str">
        <f>data!C24</f>
        <v>白米飯</v>
      </c>
      <c r="K35" s="80"/>
      <c r="L35" s="80"/>
      <c r="M35" s="81"/>
      <c r="N35" s="79" t="str">
        <f>data!C25</f>
        <v>炒麵</v>
      </c>
      <c r="O35" s="80"/>
      <c r="P35" s="80"/>
      <c r="Q35" s="81"/>
      <c r="R35" s="76" t="str">
        <f>data!C26</f>
        <v>白米飯</v>
      </c>
      <c r="S35" s="77"/>
      <c r="T35" s="77"/>
      <c r="U35" s="78"/>
      <c r="V35" s="79" t="str">
        <f>data!C27</f>
        <v>白米飯</v>
      </c>
      <c r="W35" s="80"/>
      <c r="X35" s="80"/>
      <c r="Y35" s="81"/>
    </row>
    <row r="36" spans="5:25" ht="24.95" customHeight="1" x14ac:dyDescent="0.25">
      <c r="E36" s="13"/>
      <c r="F36" s="69" t="str">
        <f>data!D23</f>
        <v>蕃茄燴豬柳</v>
      </c>
      <c r="G36" s="70"/>
      <c r="H36" s="70"/>
      <c r="I36" s="71"/>
      <c r="J36" s="66" t="str">
        <f>data!D24</f>
        <v>香滷雞排</v>
      </c>
      <c r="K36" s="67"/>
      <c r="L36" s="67"/>
      <c r="M36" s="68"/>
      <c r="N36" s="66" t="str">
        <f>data!D25</f>
        <v>左宗棠雞</v>
      </c>
      <c r="O36" s="67"/>
      <c r="P36" s="67"/>
      <c r="Q36" s="68"/>
      <c r="R36" s="69" t="str">
        <f>data!D26</f>
        <v>虱目魚排</v>
      </c>
      <c r="S36" s="70"/>
      <c r="T36" s="70"/>
      <c r="U36" s="71"/>
      <c r="V36" s="66" t="str">
        <f>data!D27</f>
        <v>彩椒骰子豬</v>
      </c>
      <c r="W36" s="67"/>
      <c r="X36" s="67"/>
      <c r="Y36" s="68"/>
    </row>
    <row r="37" spans="5:25" ht="24.95" customHeight="1" x14ac:dyDescent="0.25">
      <c r="E37" s="13"/>
      <c r="F37" s="63" t="str">
        <f>data!E23</f>
        <v>彩椒白花菜</v>
      </c>
      <c r="G37" s="64"/>
      <c r="H37" s="64"/>
      <c r="I37" s="65"/>
      <c r="J37" s="60" t="str">
        <f>data!E24</f>
        <v>鶉蛋肉燥</v>
      </c>
      <c r="K37" s="61"/>
      <c r="L37" s="61"/>
      <c r="M37" s="62"/>
      <c r="N37" s="57" t="str">
        <f>data!E25</f>
        <v>肉絲高麗</v>
      </c>
      <c r="O37" s="58"/>
      <c r="P37" s="58"/>
      <c r="Q37" s="59"/>
      <c r="R37" s="63" t="str">
        <f>data!E26</f>
        <v>塔香海茸</v>
      </c>
      <c r="S37" s="64"/>
      <c r="T37" s="64"/>
      <c r="U37" s="65"/>
      <c r="V37" s="57" t="str">
        <f>data!E27</f>
        <v>奶焗鮮蔬</v>
      </c>
      <c r="W37" s="58"/>
      <c r="X37" s="58"/>
      <c r="Y37" s="59"/>
    </row>
    <row r="38" spans="5:25" ht="24.95" customHeight="1" x14ac:dyDescent="0.25">
      <c r="E38" s="13"/>
      <c r="F38" s="63" t="str">
        <f>data!F23</f>
        <v>綜合滷味</v>
      </c>
      <c r="G38" s="64"/>
      <c r="H38" s="64"/>
      <c r="I38" s="65"/>
      <c r="J38" s="57" t="str">
        <f>data!F24</f>
        <v>椒鹽薯塊</v>
      </c>
      <c r="K38" s="58"/>
      <c r="L38" s="58"/>
      <c r="M38" s="59"/>
      <c r="N38" s="57" t="str">
        <f>data!F25</f>
        <v>芋泥包</v>
      </c>
      <c r="O38" s="58"/>
      <c r="P38" s="58"/>
      <c r="Q38" s="59"/>
      <c r="R38" s="63" t="str">
        <f>data!F26</f>
        <v>冬瓜燒雞丁</v>
      </c>
      <c r="S38" s="64"/>
      <c r="T38" s="64"/>
      <c r="U38" s="65"/>
      <c r="V38" s="57" t="str">
        <f>data!F27</f>
        <v>紅蘿蔔炒蛋</v>
      </c>
      <c r="W38" s="58"/>
      <c r="X38" s="58"/>
      <c r="Y38" s="59"/>
    </row>
    <row r="39" spans="5:25" ht="24.95" hidden="1" customHeight="1" x14ac:dyDescent="0.25">
      <c r="E39" s="13"/>
      <c r="F39" s="63"/>
      <c r="G39" s="64"/>
      <c r="H39" s="64"/>
      <c r="I39" s="65"/>
      <c r="J39" s="57"/>
      <c r="K39" s="58"/>
      <c r="L39" s="58"/>
      <c r="M39" s="59"/>
      <c r="N39" s="57"/>
      <c r="O39" s="58"/>
      <c r="P39" s="58"/>
      <c r="Q39" s="59"/>
      <c r="R39" s="63"/>
      <c r="S39" s="64"/>
      <c r="T39" s="64"/>
      <c r="U39" s="65"/>
      <c r="V39" s="57"/>
      <c r="W39" s="58"/>
      <c r="X39" s="58"/>
      <c r="Y39" s="59"/>
    </row>
    <row r="40" spans="5:25" ht="24.95" customHeight="1" x14ac:dyDescent="0.25">
      <c r="E40" s="13"/>
      <c r="F40" s="48" t="str">
        <f>data!G23</f>
        <v>新鮮時蔬</v>
      </c>
      <c r="G40" s="49"/>
      <c r="H40" s="49"/>
      <c r="I40" s="50"/>
      <c r="J40" s="45" t="str">
        <f>data!G24</f>
        <v>網耕時蔬</v>
      </c>
      <c r="K40" s="46"/>
      <c r="L40" s="46"/>
      <c r="M40" s="47"/>
      <c r="N40" s="45" t="str">
        <f>data!G25</f>
        <v>向陽時蔬</v>
      </c>
      <c r="O40" s="46"/>
      <c r="P40" s="46"/>
      <c r="Q40" s="47"/>
      <c r="R40" s="48" t="str">
        <f>data!G26</f>
        <v>窈窕時蔬</v>
      </c>
      <c r="S40" s="49"/>
      <c r="T40" s="49"/>
      <c r="U40" s="50"/>
      <c r="V40" s="45" t="str">
        <f>data!G27</f>
        <v>田園時蔬</v>
      </c>
      <c r="W40" s="46"/>
      <c r="X40" s="46"/>
      <c r="Y40" s="47"/>
    </row>
    <row r="41" spans="5:25" ht="24.75" customHeight="1" x14ac:dyDescent="0.25">
      <c r="E41" s="13"/>
      <c r="F41" s="54" t="str">
        <f>data!J23</f>
        <v>豆芽雞湯</v>
      </c>
      <c r="G41" s="55"/>
      <c r="H41" s="55"/>
      <c r="I41" s="56"/>
      <c r="J41" s="51" t="str">
        <f>data!J24</f>
        <v>芹香蘿蔔湯</v>
      </c>
      <c r="K41" s="52"/>
      <c r="L41" s="52"/>
      <c r="M41" s="53"/>
      <c r="N41" s="51" t="str">
        <f>data!J25</f>
        <v>珍珠冬瓜茶</v>
      </c>
      <c r="O41" s="52"/>
      <c r="P41" s="52"/>
      <c r="Q41" s="53"/>
      <c r="R41" s="54" t="str">
        <f>data!J26</f>
        <v>紅燒豚肉湯</v>
      </c>
      <c r="S41" s="55"/>
      <c r="T41" s="55"/>
      <c r="U41" s="56"/>
      <c r="V41" s="51" t="str">
        <f>data!J27</f>
        <v>雪花雙菇湯</v>
      </c>
      <c r="W41" s="52"/>
      <c r="X41" s="52"/>
      <c r="Y41" s="53"/>
    </row>
    <row r="42" spans="5:25" ht="20.25" customHeight="1" x14ac:dyDescent="0.25">
      <c r="E42" s="13"/>
      <c r="F42" s="26" t="s">
        <v>11</v>
      </c>
      <c r="G42" s="27" t="s">
        <v>20</v>
      </c>
      <c r="H42" s="27" t="s">
        <v>12</v>
      </c>
      <c r="I42" s="28" t="s">
        <v>21</v>
      </c>
      <c r="J42" s="16" t="s">
        <v>11</v>
      </c>
      <c r="K42" s="14" t="s">
        <v>20</v>
      </c>
      <c r="L42" s="14" t="s">
        <v>12</v>
      </c>
      <c r="M42" s="17" t="s">
        <v>21</v>
      </c>
      <c r="N42" s="16" t="s">
        <v>11</v>
      </c>
      <c r="O42" s="14" t="s">
        <v>20</v>
      </c>
      <c r="P42" s="14" t="s">
        <v>12</v>
      </c>
      <c r="Q42" s="17" t="s">
        <v>21</v>
      </c>
      <c r="R42" s="26" t="s">
        <v>11</v>
      </c>
      <c r="S42" s="27" t="s">
        <v>20</v>
      </c>
      <c r="T42" s="27" t="s">
        <v>12</v>
      </c>
      <c r="U42" s="28" t="s">
        <v>21</v>
      </c>
      <c r="V42" s="16" t="s">
        <v>11</v>
      </c>
      <c r="W42" s="14" t="s">
        <v>20</v>
      </c>
      <c r="X42" s="14" t="s">
        <v>12</v>
      </c>
      <c r="Y42" s="17" t="s">
        <v>21</v>
      </c>
    </row>
    <row r="43" spans="5:25" ht="20.25" customHeight="1" x14ac:dyDescent="0.25">
      <c r="E43" s="13"/>
      <c r="F43" s="32">
        <v>744</v>
      </c>
      <c r="G43" s="33">
        <v>104</v>
      </c>
      <c r="H43" s="33">
        <v>33</v>
      </c>
      <c r="I43" s="34">
        <v>22</v>
      </c>
      <c r="J43" s="18">
        <v>740</v>
      </c>
      <c r="K43" s="19">
        <v>104</v>
      </c>
      <c r="L43" s="19">
        <v>32</v>
      </c>
      <c r="M43" s="20">
        <v>22</v>
      </c>
      <c r="N43" s="18">
        <v>740</v>
      </c>
      <c r="O43" s="19">
        <v>103</v>
      </c>
      <c r="P43" s="19">
        <v>32</v>
      </c>
      <c r="Q43" s="20">
        <v>23</v>
      </c>
      <c r="R43" s="32">
        <v>734</v>
      </c>
      <c r="S43" s="33">
        <v>104</v>
      </c>
      <c r="T43" s="33">
        <v>32</v>
      </c>
      <c r="U43" s="34">
        <v>21</v>
      </c>
      <c r="V43" s="18">
        <v>723</v>
      </c>
      <c r="W43" s="19">
        <v>101</v>
      </c>
      <c r="X43" s="19">
        <v>32</v>
      </c>
      <c r="Y43" s="20">
        <v>22</v>
      </c>
    </row>
    <row r="44" spans="5:25" ht="18.399999999999999" customHeight="1" x14ac:dyDescent="0.25">
      <c r="E44" s="2" t="s">
        <v>2</v>
      </c>
      <c r="F44" s="72">
        <f>data!A30</f>
        <v>45530</v>
      </c>
      <c r="G44" s="73"/>
      <c r="H44" s="73"/>
      <c r="I44" s="25" t="s">
        <v>3</v>
      </c>
      <c r="J44" s="74">
        <f>data!A31</f>
        <v>45531</v>
      </c>
      <c r="K44" s="75"/>
      <c r="L44" s="75"/>
      <c r="M44" s="22" t="s">
        <v>19</v>
      </c>
      <c r="N44" s="74">
        <f>data!A32</f>
        <v>45532</v>
      </c>
      <c r="O44" s="75"/>
      <c r="P44" s="75"/>
      <c r="Q44" s="22" t="s">
        <v>4</v>
      </c>
      <c r="R44" s="72">
        <f>data!A33</f>
        <v>45533</v>
      </c>
      <c r="S44" s="73"/>
      <c r="T44" s="73"/>
      <c r="U44" s="25" t="s">
        <v>5</v>
      </c>
      <c r="V44" s="74">
        <f>data!A34</f>
        <v>0</v>
      </c>
      <c r="W44" s="75"/>
      <c r="X44" s="75"/>
      <c r="Y44" s="22" t="s">
        <v>6</v>
      </c>
    </row>
    <row r="45" spans="5:25" ht="24.95" customHeight="1" x14ac:dyDescent="0.25">
      <c r="E45" s="3" t="s">
        <v>16</v>
      </c>
      <c r="F45" s="76" t="str">
        <f>data!C30</f>
        <v>白米飯</v>
      </c>
      <c r="G45" s="77"/>
      <c r="H45" s="77"/>
      <c r="I45" s="78"/>
      <c r="J45" s="79" t="str">
        <f>data!C31</f>
        <v>白米飯</v>
      </c>
      <c r="K45" s="80"/>
      <c r="L45" s="80"/>
      <c r="M45" s="81"/>
      <c r="N45" s="79" t="str">
        <f>data!C32</f>
        <v>茄汁炒飯</v>
      </c>
      <c r="O45" s="80"/>
      <c r="P45" s="80"/>
      <c r="Q45" s="81"/>
      <c r="R45" s="76" t="str">
        <f>data!C33</f>
        <v>白米飯</v>
      </c>
      <c r="S45" s="77"/>
      <c r="T45" s="77"/>
      <c r="U45" s="78"/>
      <c r="V45" s="79" t="str">
        <f>data!C34</f>
        <v>白米飯</v>
      </c>
      <c r="W45" s="80"/>
      <c r="X45" s="80"/>
      <c r="Y45" s="81"/>
    </row>
    <row r="46" spans="5:25" ht="24.95" customHeight="1" x14ac:dyDescent="0.25">
      <c r="E46" s="3" t="s">
        <v>7</v>
      </c>
      <c r="F46" s="66" t="str">
        <f>data!D30</f>
        <v>美味雞翅</v>
      </c>
      <c r="G46" s="67"/>
      <c r="H46" s="67"/>
      <c r="I46" s="68"/>
      <c r="J46" s="66" t="str">
        <f>data!D31</f>
        <v>蠔油肉片</v>
      </c>
      <c r="K46" s="67"/>
      <c r="L46" s="67"/>
      <c r="M46" s="68"/>
      <c r="N46" s="66" t="str">
        <f>data!D32</f>
        <v>日式炸豬排</v>
      </c>
      <c r="O46" s="67"/>
      <c r="P46" s="67"/>
      <c r="Q46" s="68"/>
      <c r="R46" s="69" t="str">
        <f>data!D33</f>
        <v>紅棗燉雞</v>
      </c>
      <c r="S46" s="70"/>
      <c r="T46" s="70"/>
      <c r="U46" s="71"/>
      <c r="V46" s="66">
        <f>data!D34</f>
        <v>0</v>
      </c>
      <c r="W46" s="67"/>
      <c r="X46" s="67"/>
      <c r="Y46" s="68"/>
    </row>
    <row r="47" spans="5:25" ht="24.95" customHeight="1" x14ac:dyDescent="0.25">
      <c r="E47" s="3" t="s">
        <v>8</v>
      </c>
      <c r="F47" s="57" t="str">
        <f>data!E30</f>
        <v>珍菇瓠瓜</v>
      </c>
      <c r="G47" s="58"/>
      <c r="H47" s="58"/>
      <c r="I47" s="59"/>
      <c r="J47" s="57" t="str">
        <f>data!E31</f>
        <v>鹽水雞</v>
      </c>
      <c r="K47" s="58"/>
      <c r="L47" s="58"/>
      <c r="M47" s="59"/>
      <c r="N47" s="57" t="str">
        <f>data!E32</f>
        <v>芹香干片</v>
      </c>
      <c r="O47" s="58"/>
      <c r="P47" s="58"/>
      <c r="Q47" s="59"/>
      <c r="R47" s="63" t="str">
        <f>data!E33</f>
        <v>飄香滷蛋</v>
      </c>
      <c r="S47" s="64"/>
      <c r="T47" s="64"/>
      <c r="U47" s="65"/>
      <c r="V47" s="57">
        <f>data!E34</f>
        <v>0</v>
      </c>
      <c r="W47" s="58"/>
      <c r="X47" s="58"/>
      <c r="Y47" s="59"/>
    </row>
    <row r="48" spans="5:25" ht="24.95" customHeight="1" x14ac:dyDescent="0.25">
      <c r="E48" s="3" t="s">
        <v>9</v>
      </c>
      <c r="F48" s="57" t="str">
        <f>data!F30</f>
        <v>打拋豬肉</v>
      </c>
      <c r="G48" s="58"/>
      <c r="H48" s="58"/>
      <c r="I48" s="59"/>
      <c r="J48" s="60" t="str">
        <f>data!F31</f>
        <v>塔香海帶根</v>
      </c>
      <c r="K48" s="61"/>
      <c r="L48" s="61"/>
      <c r="M48" s="62"/>
      <c r="N48" s="57" t="str">
        <f>data!F32</f>
        <v>蒜汁水餃</v>
      </c>
      <c r="O48" s="58"/>
      <c r="P48" s="58"/>
      <c r="Q48" s="59"/>
      <c r="R48" s="63" t="str">
        <f>data!F33</f>
        <v>客家燜筍</v>
      </c>
      <c r="S48" s="64"/>
      <c r="T48" s="64"/>
      <c r="U48" s="65"/>
      <c r="V48" s="57">
        <f>data!F34</f>
        <v>0</v>
      </c>
      <c r="W48" s="58"/>
      <c r="X48" s="58"/>
      <c r="Y48" s="59"/>
    </row>
    <row r="49" spans="5:25" ht="24.95" hidden="1" customHeight="1" x14ac:dyDescent="0.25">
      <c r="E49" s="7" t="s">
        <v>18</v>
      </c>
      <c r="F49" s="57"/>
      <c r="G49" s="58"/>
      <c r="H49" s="58"/>
      <c r="I49" s="59"/>
      <c r="J49" s="57"/>
      <c r="K49" s="58"/>
      <c r="L49" s="58"/>
      <c r="M49" s="59"/>
      <c r="N49" s="57"/>
      <c r="O49" s="58"/>
      <c r="P49" s="58"/>
      <c r="Q49" s="59"/>
      <c r="R49" s="63"/>
      <c r="S49" s="64"/>
      <c r="T49" s="64"/>
      <c r="U49" s="65"/>
      <c r="V49" s="57"/>
      <c r="W49" s="58"/>
      <c r="X49" s="58"/>
      <c r="Y49" s="59"/>
    </row>
    <row r="50" spans="5:25" ht="24.95" customHeight="1" x14ac:dyDescent="0.25">
      <c r="E50" s="3" t="s">
        <v>17</v>
      </c>
      <c r="F50" s="45" t="str">
        <f>data!G30</f>
        <v>季節時蔬</v>
      </c>
      <c r="G50" s="46"/>
      <c r="H50" s="46"/>
      <c r="I50" s="47"/>
      <c r="J50" s="45" t="str">
        <f>data!G31</f>
        <v>新鮮時蔬</v>
      </c>
      <c r="K50" s="46"/>
      <c r="L50" s="46"/>
      <c r="M50" s="47"/>
      <c r="N50" s="45" t="str">
        <f>data!G32</f>
        <v>田園時蔬</v>
      </c>
      <c r="O50" s="46"/>
      <c r="P50" s="46"/>
      <c r="Q50" s="47"/>
      <c r="R50" s="48" t="str">
        <f>data!G33</f>
        <v>網耕時蔬</v>
      </c>
      <c r="S50" s="49"/>
      <c r="T50" s="49"/>
      <c r="U50" s="50"/>
      <c r="V50" s="45">
        <f>data!G34</f>
        <v>0</v>
      </c>
      <c r="W50" s="46"/>
      <c r="X50" s="46"/>
      <c r="Y50" s="47"/>
    </row>
    <row r="51" spans="5:25" ht="24.95" customHeight="1" x14ac:dyDescent="0.25">
      <c r="E51" s="3" t="s">
        <v>10</v>
      </c>
      <c r="F51" s="51" t="str">
        <f>data!J30</f>
        <v>紫菜蛋花湯</v>
      </c>
      <c r="G51" s="52"/>
      <c r="H51" s="52"/>
      <c r="I51" s="53"/>
      <c r="J51" s="51" t="str">
        <f>data!J31</f>
        <v>榨菜肉絲湯</v>
      </c>
      <c r="K51" s="52"/>
      <c r="L51" s="52"/>
      <c r="M51" s="53"/>
      <c r="N51" s="51" t="str">
        <f>data!J32</f>
        <v>大瓜排骨湯</v>
      </c>
      <c r="O51" s="52"/>
      <c r="P51" s="52"/>
      <c r="Q51" s="53"/>
      <c r="R51" s="54" t="str">
        <f>data!J33</f>
        <v>鮮菇濃湯</v>
      </c>
      <c r="S51" s="55"/>
      <c r="T51" s="55"/>
      <c r="U51" s="56"/>
      <c r="V51" s="51">
        <f>data!J34</f>
        <v>0</v>
      </c>
      <c r="W51" s="52"/>
      <c r="X51" s="52"/>
      <c r="Y51" s="53"/>
    </row>
    <row r="52" spans="5:25" ht="20.25" customHeight="1" x14ac:dyDescent="0.25">
      <c r="E52" s="13"/>
      <c r="F52" s="16" t="s">
        <v>11</v>
      </c>
      <c r="G52" s="14" t="s">
        <v>20</v>
      </c>
      <c r="H52" s="14" t="s">
        <v>12</v>
      </c>
      <c r="I52" s="17" t="s">
        <v>21</v>
      </c>
      <c r="J52" s="16" t="s">
        <v>11</v>
      </c>
      <c r="K52" s="14" t="s">
        <v>20</v>
      </c>
      <c r="L52" s="14" t="s">
        <v>12</v>
      </c>
      <c r="M52" s="17" t="s">
        <v>21</v>
      </c>
      <c r="N52" s="16" t="s">
        <v>11</v>
      </c>
      <c r="O52" s="14" t="s">
        <v>20</v>
      </c>
      <c r="P52" s="14" t="s">
        <v>12</v>
      </c>
      <c r="Q52" s="17" t="s">
        <v>21</v>
      </c>
      <c r="R52" s="16" t="s">
        <v>11</v>
      </c>
      <c r="S52" s="14" t="s">
        <v>20</v>
      </c>
      <c r="T52" s="14" t="s">
        <v>12</v>
      </c>
      <c r="U52" s="17" t="s">
        <v>21</v>
      </c>
      <c r="V52" s="16" t="s">
        <v>11</v>
      </c>
      <c r="W52" s="14" t="s">
        <v>20</v>
      </c>
      <c r="X52" s="14" t="s">
        <v>12</v>
      </c>
      <c r="Y52" s="17" t="s">
        <v>21</v>
      </c>
    </row>
    <row r="53" spans="5:25" ht="20.25" customHeight="1" x14ac:dyDescent="0.25">
      <c r="E53" s="13"/>
      <c r="F53" s="18">
        <v>742</v>
      </c>
      <c r="G53" s="19">
        <v>104</v>
      </c>
      <c r="H53" s="19">
        <v>33</v>
      </c>
      <c r="I53" s="20">
        <v>22</v>
      </c>
      <c r="J53" s="18">
        <v>732</v>
      </c>
      <c r="K53" s="19">
        <v>100</v>
      </c>
      <c r="L53" s="19">
        <v>32</v>
      </c>
      <c r="M53" s="20">
        <v>23</v>
      </c>
      <c r="N53" s="18">
        <v>724</v>
      </c>
      <c r="O53" s="19">
        <v>99</v>
      </c>
      <c r="P53" s="19">
        <v>31</v>
      </c>
      <c r="Q53" s="20">
        <v>23</v>
      </c>
      <c r="R53" s="18">
        <v>725</v>
      </c>
      <c r="S53" s="19">
        <v>100</v>
      </c>
      <c r="T53" s="19">
        <v>32</v>
      </c>
      <c r="U53" s="20">
        <v>22</v>
      </c>
      <c r="V53" s="18" t="e">
        <f>#REF!</f>
        <v>#REF!</v>
      </c>
      <c r="W53" s="19" t="e">
        <f>#REF!</f>
        <v>#REF!</v>
      </c>
      <c r="X53" s="19" t="e">
        <f>#REF!</f>
        <v>#REF!</v>
      </c>
      <c r="Y53" s="20" t="e">
        <f>#REF!</f>
        <v>#REF!</v>
      </c>
    </row>
    <row r="54" spans="5:25" ht="31.7" customHeight="1" x14ac:dyDescent="0.25">
      <c r="F54" s="40" t="s">
        <v>36</v>
      </c>
      <c r="G54" s="41"/>
      <c r="H54" s="41"/>
      <c r="I54" s="41"/>
      <c r="J54" s="41"/>
      <c r="K54" s="41"/>
      <c r="L54" s="41"/>
      <c r="M54" s="41"/>
      <c r="N54" s="42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5:25" ht="29.1" customHeight="1" x14ac:dyDescent="0.25">
      <c r="F55" s="40" t="s">
        <v>40</v>
      </c>
      <c r="G55" s="41"/>
      <c r="H55" s="41"/>
      <c r="I55" s="41"/>
      <c r="J55" s="41"/>
      <c r="K55" s="41"/>
      <c r="L55" s="41"/>
      <c r="M55" s="41"/>
      <c r="N55" s="42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5:25" ht="28.15" customHeight="1" x14ac:dyDescent="0.25">
      <c r="F56" s="44" t="s">
        <v>35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</sheetData>
  <mergeCells count="223">
    <mergeCell ref="F1:K2"/>
    <mergeCell ref="L1:Q2"/>
    <mergeCell ref="F4:H4"/>
    <mergeCell ref="J4:L4"/>
    <mergeCell ref="N4:P4"/>
    <mergeCell ref="R4:T4"/>
    <mergeCell ref="A6:D6"/>
    <mergeCell ref="F6:I6"/>
    <mergeCell ref="J6:M6"/>
    <mergeCell ref="N6:Q6"/>
    <mergeCell ref="R6:U6"/>
    <mergeCell ref="V6:Y6"/>
    <mergeCell ref="V4:X4"/>
    <mergeCell ref="A5:D5"/>
    <mergeCell ref="F5:I5"/>
    <mergeCell ref="J5:M5"/>
    <mergeCell ref="N5:Q5"/>
    <mergeCell ref="R5:U5"/>
    <mergeCell ref="V5:Y5"/>
    <mergeCell ref="A8:D8"/>
    <mergeCell ref="F8:I8"/>
    <mergeCell ref="J8:M8"/>
    <mergeCell ref="N8:Q8"/>
    <mergeCell ref="R8:U8"/>
    <mergeCell ref="V8:Y8"/>
    <mergeCell ref="A7:D7"/>
    <mergeCell ref="F7:I7"/>
    <mergeCell ref="J7:M7"/>
    <mergeCell ref="N7:Q7"/>
    <mergeCell ref="R7:U7"/>
    <mergeCell ref="V7:Y7"/>
    <mergeCell ref="N11:Q11"/>
    <mergeCell ref="R11:U11"/>
    <mergeCell ref="V11:Y11"/>
    <mergeCell ref="F9:I9"/>
    <mergeCell ref="J9:M9"/>
    <mergeCell ref="N9:Q9"/>
    <mergeCell ref="R9:U9"/>
    <mergeCell ref="V9:Y9"/>
    <mergeCell ref="F10:I10"/>
    <mergeCell ref="J10:M10"/>
    <mergeCell ref="N10:Q10"/>
    <mergeCell ref="R10:U10"/>
    <mergeCell ref="V10:Y10"/>
    <mergeCell ref="A12:B12"/>
    <mergeCell ref="C12:D12"/>
    <mergeCell ref="A13:B13"/>
    <mergeCell ref="C13:D13"/>
    <mergeCell ref="F14:H14"/>
    <mergeCell ref="J14:L14"/>
    <mergeCell ref="A11:D11"/>
    <mergeCell ref="F11:I11"/>
    <mergeCell ref="J11:M11"/>
    <mergeCell ref="A16:D16"/>
    <mergeCell ref="F16:I16"/>
    <mergeCell ref="J16:M16"/>
    <mergeCell ref="N16:Q16"/>
    <mergeCell ref="R16:U16"/>
    <mergeCell ref="V16:Y16"/>
    <mergeCell ref="N14:P14"/>
    <mergeCell ref="R14:T14"/>
    <mergeCell ref="V14:X14"/>
    <mergeCell ref="A15:D15"/>
    <mergeCell ref="F15:I15"/>
    <mergeCell ref="J15:M15"/>
    <mergeCell ref="N15:Q15"/>
    <mergeCell ref="R15:U15"/>
    <mergeCell ref="V15:Y15"/>
    <mergeCell ref="A18:D18"/>
    <mergeCell ref="F18:I18"/>
    <mergeCell ref="J18:M18"/>
    <mergeCell ref="N18:Q18"/>
    <mergeCell ref="R18:U18"/>
    <mergeCell ref="V18:Y18"/>
    <mergeCell ref="A17:D17"/>
    <mergeCell ref="F17:I17"/>
    <mergeCell ref="J17:M17"/>
    <mergeCell ref="N17:Q17"/>
    <mergeCell ref="R17:U17"/>
    <mergeCell ref="V17:Y17"/>
    <mergeCell ref="A21:D21"/>
    <mergeCell ref="F21:I21"/>
    <mergeCell ref="J21:M21"/>
    <mergeCell ref="N21:Q21"/>
    <mergeCell ref="R21:U21"/>
    <mergeCell ref="V21:Y21"/>
    <mergeCell ref="F19:I19"/>
    <mergeCell ref="J19:M19"/>
    <mergeCell ref="N19:Q19"/>
    <mergeCell ref="R19:U19"/>
    <mergeCell ref="V19:Y19"/>
    <mergeCell ref="F20:I20"/>
    <mergeCell ref="J20:M20"/>
    <mergeCell ref="N20:Q20"/>
    <mergeCell ref="R20:U20"/>
    <mergeCell ref="V20:Y20"/>
    <mergeCell ref="N24:P24"/>
    <mergeCell ref="R24:T24"/>
    <mergeCell ref="V24:X24"/>
    <mergeCell ref="F25:I25"/>
    <mergeCell ref="J25:M25"/>
    <mergeCell ref="N25:Q25"/>
    <mergeCell ref="R25:U25"/>
    <mergeCell ref="V25:Y25"/>
    <mergeCell ref="A22:B22"/>
    <mergeCell ref="C22:D22"/>
    <mergeCell ref="A23:B23"/>
    <mergeCell ref="C23:D23"/>
    <mergeCell ref="F24:H24"/>
    <mergeCell ref="J24:L24"/>
    <mergeCell ref="F26:I26"/>
    <mergeCell ref="J26:M26"/>
    <mergeCell ref="N26:Q26"/>
    <mergeCell ref="R26:U26"/>
    <mergeCell ref="V26:Y26"/>
    <mergeCell ref="F27:I27"/>
    <mergeCell ref="J27:M27"/>
    <mergeCell ref="N27:Q27"/>
    <mergeCell ref="R27:U27"/>
    <mergeCell ref="V27:Y27"/>
    <mergeCell ref="F28:I28"/>
    <mergeCell ref="J28:M28"/>
    <mergeCell ref="N28:Q28"/>
    <mergeCell ref="R28:U28"/>
    <mergeCell ref="V28:Y28"/>
    <mergeCell ref="F29:I29"/>
    <mergeCell ref="J29:M29"/>
    <mergeCell ref="N29:Q29"/>
    <mergeCell ref="R29:U29"/>
    <mergeCell ref="V29:Y29"/>
    <mergeCell ref="F30:I30"/>
    <mergeCell ref="J30:M30"/>
    <mergeCell ref="N30:Q30"/>
    <mergeCell ref="R30:U30"/>
    <mergeCell ref="V30:Y30"/>
    <mergeCell ref="F31:I31"/>
    <mergeCell ref="J31:M31"/>
    <mergeCell ref="N31:Q31"/>
    <mergeCell ref="R31:U31"/>
    <mergeCell ref="V31:Y31"/>
    <mergeCell ref="F34:H34"/>
    <mergeCell ref="J34:L34"/>
    <mergeCell ref="N34:P34"/>
    <mergeCell ref="R34:T34"/>
    <mergeCell ref="V34:X34"/>
    <mergeCell ref="F35:I35"/>
    <mergeCell ref="J35:M35"/>
    <mergeCell ref="N35:Q35"/>
    <mergeCell ref="R35:U35"/>
    <mergeCell ref="V35:Y35"/>
    <mergeCell ref="F36:I36"/>
    <mergeCell ref="J36:M36"/>
    <mergeCell ref="N36:Q36"/>
    <mergeCell ref="R36:U36"/>
    <mergeCell ref="V36:Y36"/>
    <mergeCell ref="F37:I37"/>
    <mergeCell ref="J37:M37"/>
    <mergeCell ref="N37:Q37"/>
    <mergeCell ref="R37:U37"/>
    <mergeCell ref="V37:Y37"/>
    <mergeCell ref="F38:I38"/>
    <mergeCell ref="J38:M38"/>
    <mergeCell ref="N38:Q38"/>
    <mergeCell ref="R38:U38"/>
    <mergeCell ref="V38:Y38"/>
    <mergeCell ref="F39:I39"/>
    <mergeCell ref="J39:M39"/>
    <mergeCell ref="N39:Q39"/>
    <mergeCell ref="R39:U39"/>
    <mergeCell ref="V39:Y39"/>
    <mergeCell ref="F40:I40"/>
    <mergeCell ref="J40:M40"/>
    <mergeCell ref="N40:Q40"/>
    <mergeCell ref="R40:U40"/>
    <mergeCell ref="V40:Y40"/>
    <mergeCell ref="F41:I41"/>
    <mergeCell ref="J41:M41"/>
    <mergeCell ref="N41:Q41"/>
    <mergeCell ref="R41:U41"/>
    <mergeCell ref="V41:Y41"/>
    <mergeCell ref="F44:H44"/>
    <mergeCell ref="J44:L44"/>
    <mergeCell ref="N44:P44"/>
    <mergeCell ref="R44:T44"/>
    <mergeCell ref="V44:X44"/>
    <mergeCell ref="F45:I45"/>
    <mergeCell ref="J45:M45"/>
    <mergeCell ref="N45:Q45"/>
    <mergeCell ref="R45:U45"/>
    <mergeCell ref="V45:Y45"/>
    <mergeCell ref="F46:I46"/>
    <mergeCell ref="J46:M46"/>
    <mergeCell ref="N46:Q46"/>
    <mergeCell ref="R46:U46"/>
    <mergeCell ref="V46:Y46"/>
    <mergeCell ref="F47:I47"/>
    <mergeCell ref="J47:M47"/>
    <mergeCell ref="N47:Q47"/>
    <mergeCell ref="R47:U47"/>
    <mergeCell ref="V47:Y47"/>
    <mergeCell ref="F48:I48"/>
    <mergeCell ref="J48:M48"/>
    <mergeCell ref="N48:Q48"/>
    <mergeCell ref="R48:U48"/>
    <mergeCell ref="V48:Y48"/>
    <mergeCell ref="F49:I49"/>
    <mergeCell ref="J49:M49"/>
    <mergeCell ref="N49:Q49"/>
    <mergeCell ref="R49:U49"/>
    <mergeCell ref="V49:Y49"/>
    <mergeCell ref="F54:Y54"/>
    <mergeCell ref="F55:Y55"/>
    <mergeCell ref="F56:Y56"/>
    <mergeCell ref="F50:I50"/>
    <mergeCell ref="J50:M50"/>
    <mergeCell ref="N50:Q50"/>
    <mergeCell ref="R50:U50"/>
    <mergeCell ref="V50:Y50"/>
    <mergeCell ref="F51:I51"/>
    <mergeCell ref="J51:M51"/>
    <mergeCell ref="N51:Q51"/>
    <mergeCell ref="R51:U51"/>
    <mergeCell ref="V51:Y51"/>
  </mergeCells>
  <phoneticPr fontId="2" type="noConversion"/>
  <printOptions horizontalCentered="1" verticalCentered="1"/>
  <pageMargins left="0" right="0" top="0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data</vt:lpstr>
      <vt:lpstr>三菜</vt:lpstr>
      <vt:lpstr>四菜</vt:lpstr>
      <vt:lpstr>三菜!Print_Area</vt:lpstr>
      <vt:lpstr>四菜!Print_Area</vt:lpstr>
    </vt:vector>
  </TitlesOfParts>
  <Company>DOH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ccbakerlai</dc:creator>
  <cp:lastModifiedBy>user</cp:lastModifiedBy>
  <cp:lastPrinted>2024-07-22T06:26:54Z</cp:lastPrinted>
  <dcterms:created xsi:type="dcterms:W3CDTF">2003-06-09T05:34:54Z</dcterms:created>
  <dcterms:modified xsi:type="dcterms:W3CDTF">2024-07-22T06:35:02Z</dcterms:modified>
</cp:coreProperties>
</file>