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09月亮班\點心表\"/>
    </mc:Choice>
  </mc:AlternateContent>
  <bookViews>
    <workbookView xWindow="0" yWindow="0" windowWidth="15360" windowHeight="7605" tabRatio="843"/>
  </bookViews>
  <sheets>
    <sheet name="幼兒園" sheetId="159" r:id="rId1"/>
    <sheet name="明細2" sheetId="162" r:id="rId2"/>
    <sheet name="明細3" sheetId="163" r:id="rId3"/>
  </sheets>
  <definedNames>
    <definedName name="_xlnm.Print_Area" localSheetId="0">幼兒園!$A$1:$G$8</definedName>
    <definedName name="_xlnm.Print_Area" localSheetId="1">明細2!$A$1:$U$59</definedName>
  </definedNames>
  <calcPr calcId="162913"/>
</workbook>
</file>

<file path=xl/calcChain.xml><?xml version="1.0" encoding="utf-8"?>
<calcChain xmlns="http://schemas.openxmlformats.org/spreadsheetml/2006/main">
  <c r="Q51" i="162" l="1"/>
  <c r="L51" i="162"/>
  <c r="G51" i="162"/>
  <c r="B51" i="162"/>
  <c r="A52" i="162"/>
  <c r="A43" i="162"/>
  <c r="A37" i="162"/>
  <c r="A46" i="162" s="1"/>
  <c r="A55" i="162" s="1"/>
  <c r="A34" i="162"/>
  <c r="A24" i="162"/>
  <c r="A15" i="162"/>
  <c r="L14" i="163"/>
  <c r="L5" i="163"/>
  <c r="B14" i="162"/>
  <c r="Q5" i="162"/>
  <c r="L5" i="162"/>
  <c r="G5" i="162"/>
  <c r="B5" i="162"/>
  <c r="B23" i="162"/>
  <c r="Q14" i="162"/>
  <c r="L14" i="162"/>
  <c r="G14" i="162"/>
  <c r="Q23" i="162"/>
  <c r="L23" i="162"/>
  <c r="G23" i="162"/>
  <c r="L33" i="163"/>
  <c r="B42" i="163"/>
  <c r="B33" i="163"/>
  <c r="B23" i="163"/>
  <c r="L42" i="162"/>
  <c r="G33" i="163"/>
  <c r="G23" i="163"/>
  <c r="G14" i="163"/>
  <c r="G5" i="163"/>
  <c r="B14" i="163"/>
  <c r="B5" i="163"/>
  <c r="A37" i="163"/>
  <c r="A46" i="163"/>
  <c r="A43" i="163"/>
  <c r="A24" i="163"/>
  <c r="A15" i="163"/>
  <c r="A34" i="163"/>
  <c r="Q5" i="163"/>
  <c r="B33" i="162"/>
  <c r="Q14" i="163"/>
  <c r="Q42" i="163"/>
  <c r="L42" i="163"/>
  <c r="G42" i="163"/>
  <c r="Q33" i="163"/>
  <c r="Q23" i="163"/>
  <c r="L23" i="163"/>
  <c r="Q42" i="162"/>
  <c r="G42" i="162"/>
  <c r="B42" i="162"/>
  <c r="Q33" i="162"/>
  <c r="L33" i="162"/>
  <c r="G33" i="162"/>
  <c r="C3" i="159"/>
  <c r="D3" i="159" s="1"/>
  <c r="E3" i="159" s="1"/>
  <c r="F3" i="159" s="1"/>
</calcChain>
</file>

<file path=xl/sharedStrings.xml><?xml version="1.0" encoding="utf-8"?>
<sst xmlns="http://schemas.openxmlformats.org/spreadsheetml/2006/main" count="285" uniqueCount="119">
  <si>
    <t>上午</t>
    <phoneticPr fontId="3" type="noConversion"/>
  </si>
  <si>
    <t>下午</t>
    <phoneticPr fontId="3" type="noConversion"/>
  </si>
  <si>
    <t>可食生重    單位：公克</t>
    <phoneticPr fontId="3" type="noConversion"/>
  </si>
  <si>
    <t>日期</t>
    <phoneticPr fontId="3" type="noConversion"/>
  </si>
  <si>
    <t>明細</t>
    <phoneticPr fontId="3" type="noConversion"/>
  </si>
  <si>
    <t>上午</t>
    <phoneticPr fontId="3" type="noConversion"/>
  </si>
  <si>
    <t>下午</t>
    <phoneticPr fontId="3" type="noConversion"/>
  </si>
  <si>
    <t>可食生重    單位：公克</t>
    <phoneticPr fontId="3" type="noConversion"/>
  </si>
  <si>
    <t>上午</t>
    <phoneticPr fontId="3" type="noConversion"/>
  </si>
  <si>
    <t>明細</t>
    <phoneticPr fontId="3" type="noConversion"/>
  </si>
  <si>
    <t>下午</t>
    <phoneticPr fontId="3" type="noConversion"/>
  </si>
  <si>
    <t>材料</t>
    <phoneticPr fontId="3" type="noConversion"/>
  </si>
  <si>
    <t>數量</t>
    <phoneticPr fontId="3" type="noConversion"/>
  </si>
  <si>
    <t>Na</t>
    <phoneticPr fontId="2" type="noConversion"/>
  </si>
  <si>
    <t>Ca</t>
    <phoneticPr fontId="2" type="noConversion"/>
  </si>
  <si>
    <t>F</t>
    <phoneticPr fontId="2" type="noConversion"/>
  </si>
  <si>
    <t>材料</t>
    <phoneticPr fontId="3" type="noConversion"/>
  </si>
  <si>
    <t>數量</t>
    <phoneticPr fontId="3" type="noConversion"/>
  </si>
  <si>
    <t>Na</t>
    <phoneticPr fontId="2" type="noConversion"/>
  </si>
  <si>
    <t>Ca</t>
    <phoneticPr fontId="2" type="noConversion"/>
  </si>
  <si>
    <t>F</t>
    <phoneticPr fontId="2" type="noConversion"/>
  </si>
  <si>
    <t xml:space="preserve">點心食譜數量設計表2    </t>
    <phoneticPr fontId="3" type="noConversion"/>
  </si>
  <si>
    <t xml:space="preserve">點心食譜數量設計表3    </t>
    <phoneticPr fontId="3" type="noConversion"/>
  </si>
  <si>
    <t>星 期 一</t>
    <phoneticPr fontId="3" type="noConversion"/>
  </si>
  <si>
    <t>星 期 二</t>
    <phoneticPr fontId="3" type="noConversion"/>
  </si>
  <si>
    <t>星 期 三</t>
    <phoneticPr fontId="3" type="noConversion"/>
  </si>
  <si>
    <t>星 期 四</t>
    <phoneticPr fontId="3" type="noConversion"/>
  </si>
  <si>
    <t>星 期 五</t>
    <phoneticPr fontId="3" type="noConversion"/>
  </si>
  <si>
    <t>日期</t>
    <phoneticPr fontId="2" type="noConversion"/>
  </si>
  <si>
    <t>月</t>
    <phoneticPr fontId="3" type="noConversion"/>
  </si>
  <si>
    <t>日</t>
    <phoneticPr fontId="3" type="noConversion"/>
  </si>
  <si>
    <t>週</t>
    <phoneticPr fontId="3" type="noConversion"/>
  </si>
  <si>
    <t>一</t>
    <phoneticPr fontId="2" type="noConversion"/>
  </si>
  <si>
    <t>二</t>
    <phoneticPr fontId="3" type="noConversion"/>
  </si>
  <si>
    <t>五</t>
    <phoneticPr fontId="3" type="noConversion"/>
  </si>
  <si>
    <t>月</t>
    <phoneticPr fontId="3" type="noConversion"/>
  </si>
  <si>
    <t>日</t>
    <phoneticPr fontId="3" type="noConversion"/>
  </si>
  <si>
    <t>週</t>
    <phoneticPr fontId="3" type="noConversion"/>
  </si>
  <si>
    <t>三</t>
    <phoneticPr fontId="3" type="noConversion"/>
  </si>
  <si>
    <t>四</t>
    <phoneticPr fontId="3" type="noConversion"/>
  </si>
  <si>
    <t>一</t>
    <phoneticPr fontId="2" type="noConversion"/>
  </si>
  <si>
    <t>二</t>
    <phoneticPr fontId="3" type="noConversion"/>
  </si>
  <si>
    <t>五</t>
    <phoneticPr fontId="3" type="noConversion"/>
  </si>
  <si>
    <t>供應廠商：怡饗美食股份有限公司</t>
    <phoneticPr fontId="2" type="noConversion"/>
  </si>
  <si>
    <t>洋蔥</t>
    <phoneticPr fontId="2" type="noConversion"/>
  </si>
  <si>
    <t>玉米粒</t>
    <phoneticPr fontId="2" type="noConversion"/>
  </si>
  <si>
    <t>胡蘿蔔</t>
    <phoneticPr fontId="2" type="noConversion"/>
  </si>
  <si>
    <t>奶黃包</t>
    <phoneticPr fontId="2" type="noConversion"/>
  </si>
  <si>
    <t>可頌牛角*2</t>
    <phoneticPr fontId="2" type="noConversion"/>
  </si>
  <si>
    <t>鍋貼*3</t>
    <phoneticPr fontId="2" type="noConversion"/>
  </si>
  <si>
    <t>客家湯粄條</t>
    <phoneticPr fontId="2" type="noConversion"/>
  </si>
  <si>
    <t>豆漿</t>
    <phoneticPr fontId="2" type="noConversion"/>
  </si>
  <si>
    <t>豬肉絲</t>
    <phoneticPr fontId="2" type="noConversion"/>
  </si>
  <si>
    <t>乾香菇絲</t>
    <phoneticPr fontId="2" type="noConversion"/>
  </si>
  <si>
    <t>高麗菜</t>
    <phoneticPr fontId="2" type="noConversion"/>
  </si>
  <si>
    <t>粄條</t>
    <phoneticPr fontId="2" type="noConversion"/>
  </si>
  <si>
    <t>銀吻仔魚</t>
    <phoneticPr fontId="2" type="noConversion"/>
  </si>
  <si>
    <t>香菇</t>
    <phoneticPr fontId="2" type="noConversion"/>
  </si>
  <si>
    <t>蔥</t>
    <phoneticPr fontId="2" type="noConversion"/>
  </si>
  <si>
    <t>時蔬</t>
    <phoneticPr fontId="2" type="noConversion"/>
  </si>
  <si>
    <t>黑糖捲</t>
    <phoneticPr fontId="2" type="noConversion"/>
  </si>
  <si>
    <t>紅麵線</t>
    <phoneticPr fontId="2" type="noConversion"/>
  </si>
  <si>
    <t>筍絲</t>
    <phoneticPr fontId="2" type="noConversion"/>
  </si>
  <si>
    <t>肉絲</t>
    <phoneticPr fontId="2" type="noConversion"/>
  </si>
  <si>
    <t>全蛋液</t>
    <phoneticPr fontId="2" type="noConversion"/>
  </si>
  <si>
    <t>蘿蔔糕</t>
    <phoneticPr fontId="2" type="noConversion"/>
  </si>
  <si>
    <t>豆腐</t>
    <phoneticPr fontId="2" type="noConversion"/>
  </si>
  <si>
    <t>味噌</t>
    <phoneticPr fontId="2" type="noConversion"/>
  </si>
  <si>
    <t>鍋貼</t>
    <phoneticPr fontId="2" type="noConversion"/>
  </si>
  <si>
    <t>大白菜</t>
    <phoneticPr fontId="2" type="noConversion"/>
  </si>
  <si>
    <t>酸辣湯</t>
    <phoneticPr fontId="2" type="noConversion"/>
  </si>
  <si>
    <t>意麵</t>
    <phoneticPr fontId="2" type="noConversion"/>
  </si>
  <si>
    <t>鮮奶</t>
    <phoneticPr fontId="2" type="noConversion"/>
  </si>
  <si>
    <t>星 期 六</t>
    <phoneticPr fontId="3" type="noConversion"/>
  </si>
  <si>
    <t>六</t>
    <phoneticPr fontId="3" type="noConversion"/>
  </si>
  <si>
    <t>本園一律使用國內在地豬肉食材</t>
  </si>
  <si>
    <t>味噌拉麵</t>
    <phoneticPr fontId="2" type="noConversion"/>
  </si>
  <si>
    <t>洋蔥炒蛋/快炒時蔬</t>
    <phoneticPr fontId="2" type="noConversion"/>
  </si>
  <si>
    <t>白米</t>
    <phoneticPr fontId="2" type="noConversion"/>
  </si>
  <si>
    <t>絞肉</t>
    <phoneticPr fontId="2" type="noConversion"/>
  </si>
  <si>
    <t>銅鑼燒</t>
    <phoneticPr fontId="2" type="noConversion"/>
  </si>
  <si>
    <t>細白油麵</t>
    <phoneticPr fontId="2" type="noConversion"/>
  </si>
  <si>
    <t>綠豆芽</t>
    <phoneticPr fontId="2" type="noConversion"/>
  </si>
  <si>
    <t>肉絲</t>
    <phoneticPr fontId="2" type="noConversion"/>
  </si>
  <si>
    <t>胡蘿蔔</t>
    <phoneticPr fontId="2" type="noConversion"/>
  </si>
  <si>
    <t>洋蔥</t>
    <phoneticPr fontId="2" type="noConversion"/>
  </si>
  <si>
    <t>拉麵</t>
    <phoneticPr fontId="2" type="noConversion"/>
  </si>
  <si>
    <t>洋蔥</t>
    <phoneticPr fontId="2" type="noConversion"/>
  </si>
  <si>
    <t>白米</t>
    <phoneticPr fontId="2" type="noConversion"/>
  </si>
  <si>
    <t>蛋液</t>
    <phoneticPr fontId="2" type="noConversion"/>
  </si>
  <si>
    <t>洋蔥</t>
    <phoneticPr fontId="2" type="noConversion"/>
  </si>
  <si>
    <t>白麵線</t>
    <phoneticPr fontId="2" type="noConversion"/>
  </si>
  <si>
    <t>雞胸丁</t>
    <phoneticPr fontId="2" type="noConversion"/>
  </si>
  <si>
    <t>杏鮑菇</t>
    <phoneticPr fontId="2" type="noConversion"/>
  </si>
  <si>
    <t>麻油</t>
    <phoneticPr fontId="2" type="noConversion"/>
  </si>
  <si>
    <t>豆芽菜</t>
    <phoneticPr fontId="2" type="noConversion"/>
  </si>
  <si>
    <t>可頌牛角</t>
    <phoneticPr fontId="2" type="noConversion"/>
  </si>
  <si>
    <t>鮮奶</t>
    <phoneticPr fontId="2" type="noConversion"/>
  </si>
  <si>
    <t>紅豆</t>
    <phoneticPr fontId="2" type="noConversion"/>
  </si>
  <si>
    <t>黑糯米</t>
    <phoneticPr fontId="2" type="noConversion"/>
  </si>
  <si>
    <t>桂圓</t>
    <phoneticPr fontId="2" type="noConversion"/>
  </si>
  <si>
    <t>小米</t>
    <phoneticPr fontId="2" type="noConversion"/>
  </si>
  <si>
    <t>麥片</t>
    <phoneticPr fontId="2" type="noConversion"/>
  </si>
  <si>
    <t>大麥仁</t>
    <phoneticPr fontId="2" type="noConversion"/>
  </si>
  <si>
    <t>鍋燒意麵</t>
    <phoneticPr fontId="2" type="noConversion"/>
  </si>
  <si>
    <t>豬肉</t>
    <phoneticPr fontId="2" type="noConversion"/>
  </si>
  <si>
    <t>香菇</t>
    <phoneticPr fontId="2" type="noConversion"/>
  </si>
  <si>
    <t>魚丸</t>
    <phoneticPr fontId="2" type="noConversion"/>
  </si>
  <si>
    <t>熱豆漿</t>
    <phoneticPr fontId="2" type="noConversion"/>
  </si>
  <si>
    <t>豆腐</t>
    <phoneticPr fontId="2" type="noConversion"/>
  </si>
  <si>
    <t>木耳</t>
    <phoneticPr fontId="2" type="noConversion"/>
  </si>
  <si>
    <t>蛋</t>
    <phoneticPr fontId="2" type="noConversion"/>
  </si>
  <si>
    <t>麻油雞麵線</t>
    <phoneticPr fontId="2" type="noConversion"/>
  </si>
  <si>
    <t>篤 行 國 小 幼 兒 園 2 月 點 心 菜 單 表</t>
    <phoneticPr fontId="2" type="noConversion"/>
  </si>
  <si>
    <t>水果切</t>
    <phoneticPr fontId="2" type="noConversion"/>
  </si>
  <si>
    <t>水果</t>
    <phoneticPr fontId="2" type="noConversion"/>
  </si>
  <si>
    <t>蘿蔔糕*2</t>
    <phoneticPr fontId="2" type="noConversion"/>
  </si>
  <si>
    <t>鮮米粥/肉鬆</t>
    <phoneticPr fontId="2" type="noConversion"/>
  </si>
  <si>
    <t>黑糖捲*1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</si>
</sst>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7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標楷體"/>
      <family val="4"/>
      <charset val="136"/>
    </font>
    <font>
      <sz val="10"/>
      <name val="標楷體"/>
      <family val="4"/>
      <charset val="136"/>
    </font>
    <font>
      <sz val="18"/>
      <name val="標楷體"/>
      <family val="4"/>
      <charset val="136"/>
    </font>
    <font>
      <sz val="1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1"/>
      <name val="標楷體"/>
      <family val="4"/>
      <charset val="136"/>
    </font>
    <font>
      <sz val="18"/>
      <color theme="1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" fillId="0" borderId="0"/>
  </cellStyleXfs>
  <cellXfs count="154">
    <xf numFmtId="0" fontId="0" fillId="0" borderId="0" xfId="0"/>
    <xf numFmtId="0" fontId="5" fillId="0" borderId="0" xfId="0" applyFont="1" applyFill="1"/>
    <xf numFmtId="0" fontId="6" fillId="0" borderId="0" xfId="0" applyFont="1" applyAlignment="1">
      <alignment shrinkToFit="1"/>
    </xf>
    <xf numFmtId="0" fontId="5" fillId="0" borderId="0" xfId="0" applyFont="1" applyAlignment="1">
      <alignment shrinkToFit="1"/>
    </xf>
    <xf numFmtId="0" fontId="6" fillId="0" borderId="1" xfId="0" applyFont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6" fillId="0" borderId="2" xfId="0" applyFont="1" applyBorder="1" applyAlignment="1">
      <alignment horizontal="center" shrinkToFit="1"/>
    </xf>
    <xf numFmtId="0" fontId="5" fillId="0" borderId="3" xfId="0" applyNumberFormat="1" applyFont="1" applyBorder="1" applyAlignment="1">
      <alignment horizontal="center" vertical="center" textRotation="255" shrinkToFit="1"/>
    </xf>
    <xf numFmtId="0" fontId="5" fillId="0" borderId="1" xfId="0" applyFont="1" applyBorder="1" applyAlignment="1">
      <alignment shrinkToFit="1"/>
    </xf>
    <xf numFmtId="0" fontId="5" fillId="0" borderId="1" xfId="0" applyFont="1" applyBorder="1" applyAlignment="1">
      <alignment horizontal="right" shrinkToFit="1"/>
    </xf>
    <xf numFmtId="0" fontId="6" fillId="0" borderId="4" xfId="0" applyFont="1" applyFill="1" applyBorder="1" applyAlignment="1">
      <alignment horizontal="right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shrinkToFit="1"/>
    </xf>
    <xf numFmtId="0" fontId="5" fillId="0" borderId="6" xfId="0" applyFont="1" applyBorder="1" applyAlignment="1">
      <alignment horizontal="right" shrinkToFit="1"/>
    </xf>
    <xf numFmtId="0" fontId="6" fillId="0" borderId="7" xfId="0" applyFont="1" applyFill="1" applyBorder="1" applyAlignment="1">
      <alignment horizontal="right" shrinkToFit="1"/>
    </xf>
    <xf numFmtId="0" fontId="5" fillId="0" borderId="5" xfId="0" applyFont="1" applyBorder="1" applyAlignment="1">
      <alignment horizontal="center" vertical="center" textRotation="255" shrinkToFit="1"/>
    </xf>
    <xf numFmtId="0" fontId="5" fillId="0" borderId="8" xfId="0" applyFont="1" applyBorder="1" applyAlignment="1">
      <alignment horizontal="center" vertical="center" textRotation="255" shrinkToFit="1"/>
    </xf>
    <xf numFmtId="0" fontId="5" fillId="0" borderId="2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6" fillId="0" borderId="9" xfId="0" applyFont="1" applyFill="1" applyBorder="1" applyAlignment="1">
      <alignment horizontal="right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0" xfId="0" applyFont="1" applyBorder="1" applyAlignment="1">
      <alignment shrinkToFit="1"/>
    </xf>
    <xf numFmtId="0" fontId="5" fillId="0" borderId="10" xfId="0" applyFont="1" applyBorder="1" applyAlignment="1">
      <alignment horizontal="right" shrinkToFit="1"/>
    </xf>
    <xf numFmtId="0" fontId="5" fillId="0" borderId="10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6" fillId="0" borderId="11" xfId="0" applyFont="1" applyBorder="1" applyAlignment="1">
      <alignment horizontal="center" shrinkToFit="1"/>
    </xf>
    <xf numFmtId="0" fontId="6" fillId="0" borderId="12" xfId="0" applyFont="1" applyBorder="1" applyAlignment="1">
      <alignment horizontal="center" shrinkToFit="1"/>
    </xf>
    <xf numFmtId="0" fontId="6" fillId="0" borderId="11" xfId="0" applyFont="1" applyFill="1" applyBorder="1" applyAlignment="1">
      <alignment horizontal="right" shrinkToFit="1"/>
    </xf>
    <xf numFmtId="0" fontId="6" fillId="0" borderId="13" xfId="0" applyFont="1" applyFill="1" applyBorder="1" applyAlignment="1">
      <alignment horizontal="right" shrinkToFit="1"/>
    </xf>
    <xf numFmtId="0" fontId="6" fillId="0" borderId="0" xfId="0" applyFont="1" applyFill="1" applyBorder="1" applyAlignment="1">
      <alignment shrinkToFit="1"/>
    </xf>
    <xf numFmtId="0" fontId="6" fillId="0" borderId="13" xfId="0" applyFont="1" applyBorder="1" applyAlignment="1">
      <alignment horizontal="right" shrinkToFit="1"/>
    </xf>
    <xf numFmtId="0" fontId="6" fillId="0" borderId="12" xfId="0" applyFont="1" applyBorder="1" applyAlignment="1">
      <alignment horizontal="right" shrinkToFit="1"/>
    </xf>
    <xf numFmtId="0" fontId="6" fillId="0" borderId="11" xfId="0" applyFont="1" applyBorder="1" applyAlignment="1">
      <alignment horizontal="right" shrinkToFit="1"/>
    </xf>
    <xf numFmtId="0" fontId="6" fillId="0" borderId="14" xfId="0" applyFont="1" applyFill="1" applyBorder="1" applyAlignment="1">
      <alignment horizontal="right" shrinkToFit="1"/>
    </xf>
    <xf numFmtId="0" fontId="6" fillId="0" borderId="15" xfId="0" applyFont="1" applyFill="1" applyBorder="1" applyAlignment="1">
      <alignment horizontal="right" shrinkToFit="1"/>
    </xf>
    <xf numFmtId="0" fontId="6" fillId="0" borderId="16" xfId="0" applyFont="1" applyFill="1" applyBorder="1" applyAlignment="1">
      <alignment horizontal="right" shrinkToFit="1"/>
    </xf>
    <xf numFmtId="0" fontId="5" fillId="0" borderId="17" xfId="0" applyFont="1" applyBorder="1" applyAlignment="1">
      <alignment horizontal="center" shrinkToFit="1"/>
    </xf>
    <xf numFmtId="0" fontId="5" fillId="0" borderId="18" xfId="0" applyFont="1" applyBorder="1" applyAlignment="1">
      <alignment horizontal="right" shrinkToFit="1"/>
    </xf>
    <xf numFmtId="0" fontId="5" fillId="0" borderId="19" xfId="0" applyFont="1" applyBorder="1" applyAlignment="1">
      <alignment horizontal="right" shrinkToFit="1"/>
    </xf>
    <xf numFmtId="0" fontId="5" fillId="0" borderId="17" xfId="0" applyFont="1" applyBorder="1" applyAlignment="1">
      <alignment horizontal="right" shrinkToFit="1"/>
    </xf>
    <xf numFmtId="0" fontId="5" fillId="0" borderId="20" xfId="0" applyFont="1" applyBorder="1" applyAlignment="1">
      <alignment shrinkToFit="1"/>
    </xf>
    <xf numFmtId="0" fontId="5" fillId="0" borderId="20" xfId="0" applyFont="1" applyBorder="1" applyAlignment="1">
      <alignment horizontal="right" shrinkToFit="1"/>
    </xf>
    <xf numFmtId="176" fontId="8" fillId="0" borderId="21" xfId="0" applyNumberFormat="1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176" fontId="8" fillId="0" borderId="6" xfId="0" applyNumberFormat="1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 shrinkToFit="1"/>
    </xf>
    <xf numFmtId="0" fontId="5" fillId="0" borderId="23" xfId="5" applyFont="1" applyBorder="1" applyAlignment="1">
      <alignment shrinkToFit="1"/>
    </xf>
    <xf numFmtId="0" fontId="5" fillId="0" borderId="6" xfId="5" applyFont="1" applyBorder="1" applyAlignment="1">
      <alignment shrinkToFit="1"/>
    </xf>
    <xf numFmtId="0" fontId="5" fillId="0" borderId="6" xfId="1" applyFont="1" applyBorder="1" applyAlignment="1">
      <alignment horizontal="left" shrinkToFit="1"/>
    </xf>
    <xf numFmtId="0" fontId="5" fillId="0" borderId="6" xfId="1" applyFont="1" applyBorder="1" applyAlignment="1">
      <alignment shrinkToFit="1"/>
    </xf>
    <xf numFmtId="0" fontId="5" fillId="0" borderId="24" xfId="5" applyFont="1" applyBorder="1" applyAlignment="1">
      <alignment shrinkToFit="1"/>
    </xf>
    <xf numFmtId="0" fontId="5" fillId="0" borderId="6" xfId="5" applyFont="1" applyBorder="1" applyAlignment="1">
      <alignment vertical="center" shrinkToFit="1"/>
    </xf>
    <xf numFmtId="0" fontId="5" fillId="0" borderId="1" xfId="5" applyFont="1" applyBorder="1" applyAlignment="1">
      <alignment horizontal="center" shrinkToFit="1"/>
    </xf>
    <xf numFmtId="0" fontId="5" fillId="0" borderId="6" xfId="5" applyFont="1" applyBorder="1" applyAlignment="1">
      <alignment horizontal="center" shrinkToFit="1"/>
    </xf>
    <xf numFmtId="0" fontId="5" fillId="0" borderId="2" xfId="5" applyFont="1" applyBorder="1" applyAlignment="1">
      <alignment horizontal="center" shrinkToFit="1"/>
    </xf>
    <xf numFmtId="0" fontId="5" fillId="0" borderId="6" xfId="4" applyFont="1" applyBorder="1" applyAlignment="1">
      <alignment shrinkToFit="1"/>
    </xf>
    <xf numFmtId="0" fontId="5" fillId="0" borderId="6" xfId="4" applyFont="1" applyBorder="1" applyAlignment="1">
      <alignment horizontal="center" shrinkToFit="1"/>
    </xf>
    <xf numFmtId="0" fontId="5" fillId="0" borderId="1" xfId="5" applyFont="1" applyBorder="1" applyAlignment="1">
      <alignment shrinkToFit="1"/>
    </xf>
    <xf numFmtId="0" fontId="5" fillId="0" borderId="1" xfId="6" applyFont="1" applyBorder="1" applyAlignment="1">
      <alignment shrinkToFit="1"/>
    </xf>
    <xf numFmtId="0" fontId="5" fillId="0" borderId="6" xfId="6" applyFont="1" applyBorder="1" applyAlignment="1">
      <alignment shrinkToFit="1"/>
    </xf>
    <xf numFmtId="0" fontId="5" fillId="0" borderId="24" xfId="1" applyFont="1" applyBorder="1" applyAlignment="1">
      <alignment shrinkToFit="1"/>
    </xf>
    <xf numFmtId="0" fontId="5" fillId="0" borderId="1" xfId="6" applyFont="1" applyBorder="1" applyAlignment="1">
      <alignment horizontal="center" shrinkToFit="1"/>
    </xf>
    <xf numFmtId="0" fontId="5" fillId="0" borderId="6" xfId="6" applyFont="1" applyBorder="1" applyAlignment="1">
      <alignment horizontal="center" shrinkToFit="1"/>
    </xf>
    <xf numFmtId="0" fontId="5" fillId="0" borderId="6" xfId="5" applyFont="1" applyBorder="1" applyAlignment="1">
      <alignment horizontal="right" shrinkToFit="1"/>
    </xf>
    <xf numFmtId="0" fontId="5" fillId="0" borderId="23" xfId="0" applyFont="1" applyBorder="1" applyAlignment="1">
      <alignment shrinkToFit="1"/>
    </xf>
    <xf numFmtId="0" fontId="5" fillId="0" borderId="24" xfId="0" applyFont="1" applyBorder="1" applyAlignment="1">
      <alignment shrinkToFit="1"/>
    </xf>
    <xf numFmtId="0" fontId="5" fillId="0" borderId="24" xfId="1" applyFont="1" applyBorder="1" applyAlignment="1">
      <alignment horizontal="left" shrinkToFit="1"/>
    </xf>
    <xf numFmtId="0" fontId="5" fillId="0" borderId="19" xfId="5" applyFont="1" applyBorder="1" applyAlignment="1">
      <alignment horizontal="right" shrinkToFit="1"/>
    </xf>
    <xf numFmtId="0" fontId="5" fillId="0" borderId="6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25" xfId="1" applyFont="1" applyBorder="1" applyAlignment="1">
      <alignment shrinkToFit="1"/>
    </xf>
    <xf numFmtId="0" fontId="5" fillId="0" borderId="0" xfId="0" applyFont="1" applyBorder="1" applyAlignment="1">
      <alignment shrinkToFit="1"/>
    </xf>
    <xf numFmtId="0" fontId="5" fillId="0" borderId="0" xfId="0" applyFont="1" applyBorder="1" applyAlignment="1">
      <alignment horizontal="right" shrinkToFit="1"/>
    </xf>
    <xf numFmtId="0" fontId="5" fillId="0" borderId="10" xfId="5" applyFont="1" applyBorder="1" applyAlignment="1">
      <alignment shrinkToFit="1"/>
    </xf>
    <xf numFmtId="0" fontId="5" fillId="0" borderId="26" xfId="5" applyFont="1" applyBorder="1" applyAlignment="1">
      <alignment horizontal="right" shrinkToFit="1"/>
    </xf>
    <xf numFmtId="0" fontId="5" fillId="0" borderId="27" xfId="0" applyFont="1" applyBorder="1" applyAlignment="1">
      <alignment horizontal="right" shrinkToFit="1"/>
    </xf>
    <xf numFmtId="0" fontId="8" fillId="0" borderId="28" xfId="0" applyFont="1" applyFill="1" applyBorder="1" applyAlignment="1">
      <alignment horizontal="center" vertical="center" shrinkToFit="1"/>
    </xf>
    <xf numFmtId="0" fontId="5" fillId="0" borderId="7" xfId="6" applyFont="1" applyBorder="1" applyAlignment="1">
      <alignment horizontal="center" shrinkToFit="1"/>
    </xf>
    <xf numFmtId="0" fontId="5" fillId="0" borderId="18" xfId="5" applyFont="1" applyBorder="1" applyAlignment="1">
      <alignment horizontal="center" shrinkToFit="1"/>
    </xf>
    <xf numFmtId="0" fontId="5" fillId="0" borderId="19" xfId="5" applyFont="1" applyBorder="1" applyAlignment="1">
      <alignment horizontal="center" shrinkToFit="1"/>
    </xf>
    <xf numFmtId="0" fontId="5" fillId="0" borderId="6" xfId="2" applyFont="1" applyBorder="1" applyAlignment="1">
      <alignment shrinkToFit="1"/>
    </xf>
    <xf numFmtId="0" fontId="4" fillId="0" borderId="29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/>
    </xf>
    <xf numFmtId="0" fontId="5" fillId="0" borderId="1" xfId="3" applyFont="1" applyBorder="1" applyAlignment="1">
      <alignment shrinkToFit="1"/>
    </xf>
    <xf numFmtId="0" fontId="5" fillId="0" borderId="18" xfId="3" applyFont="1" applyBorder="1" applyAlignment="1">
      <alignment horizontal="center" shrinkToFit="1"/>
    </xf>
    <xf numFmtId="0" fontId="5" fillId="0" borderId="6" xfId="3" applyFont="1" applyBorder="1" applyAlignment="1">
      <alignment shrinkToFit="1"/>
    </xf>
    <xf numFmtId="0" fontId="5" fillId="0" borderId="19" xfId="3" applyFont="1" applyBorder="1" applyAlignment="1">
      <alignment horizontal="center" shrinkToFit="1"/>
    </xf>
    <xf numFmtId="0" fontId="5" fillId="0" borderId="6" xfId="0" applyFont="1" applyBorder="1" applyAlignment="1">
      <alignment vertical="center" shrinkToFit="1"/>
    </xf>
    <xf numFmtId="0" fontId="5" fillId="2" borderId="24" xfId="1" applyFont="1" applyFill="1" applyBorder="1" applyAlignment="1">
      <alignment shrinkToFit="1"/>
    </xf>
    <xf numFmtId="0" fontId="7" fillId="0" borderId="0" xfId="0" applyFont="1" applyFill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5" fillId="0" borderId="10" xfId="5" applyFont="1" applyBorder="1" applyAlignment="1">
      <alignment horizontal="center" shrinkToFit="1"/>
    </xf>
    <xf numFmtId="0" fontId="5" fillId="0" borderId="26" xfId="0" applyFont="1" applyBorder="1" applyAlignment="1">
      <alignment horizontal="right" shrinkToFit="1"/>
    </xf>
    <xf numFmtId="0" fontId="5" fillId="0" borderId="20" xfId="5" applyFont="1" applyBorder="1" applyAlignment="1">
      <alignment horizontal="center" shrinkToFit="1"/>
    </xf>
    <xf numFmtId="0" fontId="5" fillId="0" borderId="31" xfId="5" applyFont="1" applyBorder="1" applyAlignment="1">
      <alignment shrinkToFit="1"/>
    </xf>
    <xf numFmtId="0" fontId="5" fillId="2" borderId="1" xfId="0" applyFont="1" applyFill="1" applyBorder="1" applyAlignment="1">
      <alignment horizontal="center" shrinkToFit="1"/>
    </xf>
    <xf numFmtId="0" fontId="5" fillId="2" borderId="25" xfId="1" applyFont="1" applyFill="1" applyBorder="1" applyAlignment="1">
      <alignment shrinkToFit="1"/>
    </xf>
    <xf numFmtId="0" fontId="5" fillId="2" borderId="6" xfId="5" applyFont="1" applyFill="1" applyBorder="1" applyAlignment="1">
      <alignment horizontal="center" shrinkToFit="1"/>
    </xf>
    <xf numFmtId="0" fontId="5" fillId="2" borderId="1" xfId="0" applyFont="1" applyFill="1" applyBorder="1" applyAlignment="1">
      <alignment horizontal="left" shrinkToFit="1"/>
    </xf>
    <xf numFmtId="0" fontId="5" fillId="2" borderId="6" xfId="1" applyFont="1" applyFill="1" applyBorder="1" applyAlignment="1">
      <alignment horizontal="left"/>
    </xf>
    <xf numFmtId="0" fontId="5" fillId="2" borderId="6" xfId="0" applyFont="1" applyFill="1" applyBorder="1" applyAlignment="1">
      <alignment horizontal="left" shrinkToFit="1"/>
    </xf>
    <xf numFmtId="0" fontId="5" fillId="0" borderId="1" xfId="0" applyFont="1" applyBorder="1" applyAlignment="1">
      <alignment horizontal="left" vertical="center" shrinkToFit="1"/>
    </xf>
    <xf numFmtId="0" fontId="5" fillId="2" borderId="10" xfId="4" applyFont="1" applyFill="1" applyBorder="1" applyAlignment="1">
      <alignment shrinkToFit="1"/>
    </xf>
    <xf numFmtId="0" fontId="5" fillId="2" borderId="10" xfId="4" applyFont="1" applyFill="1" applyBorder="1" applyAlignment="1">
      <alignment horizontal="center" shrinkToFit="1"/>
    </xf>
    <xf numFmtId="0" fontId="5" fillId="2" borderId="6" xfId="4" applyFont="1" applyFill="1" applyBorder="1" applyAlignment="1">
      <alignment shrinkToFit="1"/>
    </xf>
    <xf numFmtId="0" fontId="5" fillId="2" borderId="6" xfId="4" applyFont="1" applyFill="1" applyBorder="1" applyAlignment="1">
      <alignment horizontal="center" shrinkToFit="1"/>
    </xf>
    <xf numFmtId="0" fontId="5" fillId="2" borderId="20" xfId="4" applyFont="1" applyFill="1" applyBorder="1" applyAlignment="1">
      <alignment shrinkToFit="1"/>
    </xf>
    <xf numFmtId="0" fontId="5" fillId="2" borderId="20" xfId="4" applyFont="1" applyFill="1" applyBorder="1" applyAlignment="1">
      <alignment horizontal="center" shrinkToFit="1"/>
    </xf>
    <xf numFmtId="0" fontId="11" fillId="2" borderId="20" xfId="1" applyFont="1" applyFill="1" applyBorder="1" applyAlignment="1">
      <alignment shrinkToFit="1"/>
    </xf>
    <xf numFmtId="0" fontId="5" fillId="2" borderId="6" xfId="0" applyFont="1" applyFill="1" applyBorder="1" applyAlignment="1">
      <alignment horizontal="center" vertical="center" wrapText="1"/>
    </xf>
    <xf numFmtId="0" fontId="11" fillId="2" borderId="20" xfId="5" applyFont="1" applyFill="1" applyBorder="1" applyAlignment="1">
      <alignment horizontal="center" shrinkToFit="1"/>
    </xf>
    <xf numFmtId="0" fontId="5" fillId="0" borderId="32" xfId="0" applyFont="1" applyBorder="1" applyAlignment="1">
      <alignment shrinkToFit="1"/>
    </xf>
    <xf numFmtId="0" fontId="6" fillId="0" borderId="33" xfId="0" applyFont="1" applyBorder="1" applyAlignment="1">
      <alignment horizontal="center" shrinkToFit="1"/>
    </xf>
    <xf numFmtId="0" fontId="13" fillId="0" borderId="6" xfId="0" applyFont="1" applyFill="1" applyBorder="1" applyAlignment="1">
      <alignment horizontal="center" vertical="center"/>
    </xf>
    <xf numFmtId="0" fontId="5" fillId="0" borderId="18" xfId="6" applyFont="1" applyBorder="1" applyAlignment="1">
      <alignment horizontal="center" shrinkToFit="1"/>
    </xf>
    <xf numFmtId="0" fontId="5" fillId="0" borderId="19" xfId="6" applyFont="1" applyBorder="1" applyAlignment="1">
      <alignment horizont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15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/>
    <xf numFmtId="0" fontId="5" fillId="0" borderId="0" xfId="0" applyFont="1" applyFill="1" applyAlignment="1">
      <alignment horizontal="left"/>
    </xf>
    <xf numFmtId="0" fontId="4" fillId="0" borderId="20" xfId="0" applyFont="1" applyFill="1" applyBorder="1" applyAlignment="1">
      <alignment horizontal="center" vertical="center"/>
    </xf>
    <xf numFmtId="0" fontId="16" fillId="0" borderId="6" xfId="5" applyFont="1" applyBorder="1" applyAlignment="1">
      <alignment vertical="center" shrinkToFit="1"/>
    </xf>
    <xf numFmtId="0" fontId="16" fillId="0" borderId="24" xfId="1" applyFont="1" applyBorder="1" applyAlignment="1">
      <alignment horizontal="left" shrinkToFit="1"/>
    </xf>
    <xf numFmtId="0" fontId="5" fillId="2" borderId="20" xfId="1" applyFont="1" applyFill="1" applyBorder="1" applyAlignment="1">
      <alignment shrinkToFit="1"/>
    </xf>
    <xf numFmtId="0" fontId="16" fillId="0" borderId="6" xfId="5" applyFont="1" applyBorder="1" applyAlignment="1">
      <alignment horizontal="center" shrinkToFit="1"/>
    </xf>
    <xf numFmtId="0" fontId="5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center"/>
    </xf>
    <xf numFmtId="0" fontId="8" fillId="0" borderId="40" xfId="0" applyFont="1" applyFill="1" applyBorder="1" applyAlignment="1">
      <alignment horizontal="center" vertical="center" textRotation="255" shrinkToFit="1"/>
    </xf>
    <xf numFmtId="0" fontId="9" fillId="0" borderId="39" xfId="0" applyFont="1" applyFill="1" applyBorder="1" applyAlignment="1">
      <alignment shrinkToFit="1"/>
    </xf>
    <xf numFmtId="0" fontId="8" fillId="0" borderId="39" xfId="0" applyFont="1" applyFill="1" applyBorder="1" applyAlignment="1">
      <alignment horizontal="center" vertical="center" textRotation="255" shrinkToFit="1"/>
    </xf>
    <xf numFmtId="0" fontId="9" fillId="0" borderId="41" xfId="0" applyFont="1" applyFill="1" applyBorder="1" applyAlignment="1">
      <alignment shrinkToFit="1"/>
    </xf>
    <xf numFmtId="0" fontId="5" fillId="0" borderId="4" xfId="0" applyFont="1" applyBorder="1" applyAlignment="1">
      <alignment horizontal="center" vertical="center" textRotation="255" shrinkToFit="1"/>
    </xf>
    <xf numFmtId="0" fontId="5" fillId="0" borderId="7" xfId="0" applyFont="1" applyBorder="1" applyAlignment="1">
      <alignment horizontal="center" vertical="center" textRotation="255" shrinkToFit="1"/>
    </xf>
    <xf numFmtId="0" fontId="5" fillId="0" borderId="9" xfId="0" applyFont="1" applyBorder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 textRotation="255" shrinkToFit="1"/>
    </xf>
    <xf numFmtId="0" fontId="5" fillId="0" borderId="6" xfId="0" applyFont="1" applyBorder="1" applyAlignment="1">
      <alignment horizontal="center" vertical="center" textRotation="255" shrinkToFit="1"/>
    </xf>
    <xf numFmtId="0" fontId="5" fillId="0" borderId="2" xfId="0" applyFont="1" applyBorder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shrinkToFit="1"/>
    </xf>
    <xf numFmtId="0" fontId="7" fillId="0" borderId="38" xfId="0" applyFont="1" applyBorder="1" applyAlignment="1">
      <alignment horizontal="right" vertical="center" shrinkToFit="1"/>
    </xf>
    <xf numFmtId="0" fontId="5" fillId="0" borderId="1" xfId="0" applyFont="1" applyBorder="1" applyAlignment="1">
      <alignment horizontal="center" shrinkToFit="1"/>
    </xf>
    <xf numFmtId="0" fontId="5" fillId="0" borderId="18" xfId="0" applyFont="1" applyBorder="1" applyAlignment="1">
      <alignment horizontal="center" shrinkToFit="1"/>
    </xf>
    <xf numFmtId="0" fontId="7" fillId="0" borderId="42" xfId="0" applyFont="1" applyBorder="1" applyAlignment="1">
      <alignment horizontal="center" vertical="center" wrapText="1" shrinkToFit="1"/>
    </xf>
    <xf numFmtId="0" fontId="7" fillId="0" borderId="37" xfId="0" applyFont="1" applyBorder="1" applyAlignment="1">
      <alignment horizontal="center" vertical="center" wrapText="1" shrinkToFit="1"/>
    </xf>
    <xf numFmtId="0" fontId="5" fillId="0" borderId="38" xfId="0" applyFont="1" applyBorder="1" applyAlignment="1">
      <alignment horizontal="left" vertical="center" shrinkToFit="1"/>
    </xf>
    <xf numFmtId="0" fontId="5" fillId="0" borderId="43" xfId="0" applyFont="1" applyBorder="1" applyAlignment="1">
      <alignment horizontal="center" vertical="top" textRotation="255" shrinkToFit="1"/>
    </xf>
    <xf numFmtId="0" fontId="5" fillId="0" borderId="41" xfId="0" applyFont="1" applyBorder="1" applyAlignment="1">
      <alignment horizontal="center" vertical="top" textRotation="255" shrinkToFit="1"/>
    </xf>
    <xf numFmtId="0" fontId="5" fillId="0" borderId="1" xfId="0" applyFont="1" applyBorder="1" applyAlignment="1">
      <alignment horizontal="center" vertical="top" textRotation="255" shrinkToFit="1"/>
    </xf>
    <xf numFmtId="0" fontId="5" fillId="0" borderId="2" xfId="0" applyFont="1" applyBorder="1" applyAlignment="1">
      <alignment horizontal="center" vertical="top" textRotation="255" shrinkToFit="1"/>
    </xf>
    <xf numFmtId="0" fontId="5" fillId="0" borderId="10" xfId="0" applyFont="1" applyBorder="1" applyAlignment="1">
      <alignment horizontal="center" vertical="center" textRotation="255" shrinkToFit="1"/>
    </xf>
  </cellXfs>
  <cellStyles count="7">
    <cellStyle name="一般" xfId="0" builtinId="0"/>
    <cellStyle name="一般_Sheet1" xfId="1"/>
    <cellStyle name="一般_其它" xfId="2"/>
    <cellStyle name="一般_湯品" xfId="3"/>
    <cellStyle name="一般_粥" xfId="4"/>
    <cellStyle name="一般_麵" xfId="5"/>
    <cellStyle name="一般_麵_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2</xdr:row>
      <xdr:rowOff>247650</xdr:rowOff>
    </xdr:from>
    <xdr:to>
      <xdr:col>6</xdr:col>
      <xdr:colOff>1228725</xdr:colOff>
      <xdr:row>6</xdr:row>
      <xdr:rowOff>85725</xdr:rowOff>
    </xdr:to>
    <xdr:pic>
      <xdr:nvPicPr>
        <xdr:cNvPr id="1239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1123950"/>
          <a:ext cx="115252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G8"/>
  <sheetViews>
    <sheetView tabSelected="1" zoomScale="85" zoomScaleNormal="85" workbookViewId="0">
      <selection activeCell="B4" sqref="B4"/>
    </sheetView>
  </sheetViews>
  <sheetFormatPr defaultRowHeight="16.5" x14ac:dyDescent="0.25"/>
  <cols>
    <col min="1" max="1" width="5.5" style="1" customWidth="1"/>
    <col min="2" max="2" width="15.625" style="1" customWidth="1"/>
    <col min="3" max="3" width="15.5" style="1" customWidth="1"/>
    <col min="4" max="5" width="15.625" style="1" customWidth="1"/>
    <col min="6" max="6" width="16.625" style="1" customWidth="1"/>
    <col min="7" max="7" width="17.125" style="1" customWidth="1"/>
    <col min="8" max="16384" width="9" style="1"/>
  </cols>
  <sheetData>
    <row r="1" spans="1:7" ht="42" customHeight="1" thickBot="1" x14ac:dyDescent="0.5">
      <c r="A1" s="131" t="s">
        <v>113</v>
      </c>
      <c r="B1" s="131"/>
      <c r="C1" s="131"/>
      <c r="D1" s="131"/>
      <c r="E1" s="131"/>
      <c r="F1" s="131"/>
      <c r="G1" s="131"/>
    </row>
    <row r="2" spans="1:7" ht="27" customHeight="1" thickBot="1" x14ac:dyDescent="0.3">
      <c r="A2" s="81"/>
      <c r="B2" s="92" t="s">
        <v>23</v>
      </c>
      <c r="C2" s="92" t="s">
        <v>24</v>
      </c>
      <c r="D2" s="92" t="s">
        <v>25</v>
      </c>
      <c r="E2" s="92" t="s">
        <v>26</v>
      </c>
      <c r="F2" s="92" t="s">
        <v>27</v>
      </c>
      <c r="G2" s="118" t="s">
        <v>73</v>
      </c>
    </row>
    <row r="3" spans="1:7" ht="27" customHeight="1" thickTop="1" thickBot="1" x14ac:dyDescent="0.3">
      <c r="A3" s="45" t="s">
        <v>28</v>
      </c>
      <c r="B3" s="42">
        <v>44249</v>
      </c>
      <c r="C3" s="42">
        <f>B3+1</f>
        <v>44250</v>
      </c>
      <c r="D3" s="42">
        <f>C3+1</f>
        <v>44251</v>
      </c>
      <c r="E3" s="42">
        <f>D3+1</f>
        <v>44252</v>
      </c>
      <c r="F3" s="42">
        <f>E3+1</f>
        <v>44253</v>
      </c>
      <c r="G3" s="128"/>
    </row>
    <row r="4" spans="1:7" ht="27" customHeight="1" thickTop="1" x14ac:dyDescent="0.25">
      <c r="A4" s="132" t="s">
        <v>0</v>
      </c>
      <c r="B4" s="82" t="s">
        <v>112</v>
      </c>
      <c r="C4" s="76" t="s">
        <v>76</v>
      </c>
      <c r="D4" s="76" t="s">
        <v>49</v>
      </c>
      <c r="E4" s="76" t="s">
        <v>117</v>
      </c>
      <c r="F4" s="76" t="s">
        <v>104</v>
      </c>
      <c r="G4" s="129"/>
    </row>
    <row r="5" spans="1:7" ht="27" customHeight="1" x14ac:dyDescent="0.25">
      <c r="A5" s="133"/>
      <c r="B5" s="90"/>
      <c r="C5" s="115"/>
      <c r="D5" s="123" t="s">
        <v>70</v>
      </c>
      <c r="E5" s="89" t="s">
        <v>77</v>
      </c>
      <c r="F5" s="82"/>
      <c r="G5" s="129"/>
    </row>
    <row r="6" spans="1:7" ht="27" customHeight="1" x14ac:dyDescent="0.25">
      <c r="A6" s="134" t="s">
        <v>1</v>
      </c>
      <c r="B6" s="82" t="s">
        <v>114</v>
      </c>
      <c r="C6" s="82" t="s">
        <v>118</v>
      </c>
      <c r="D6" s="44" t="s">
        <v>50</v>
      </c>
      <c r="E6" s="82" t="s">
        <v>116</v>
      </c>
      <c r="F6" s="43" t="s">
        <v>48</v>
      </c>
      <c r="G6" s="129"/>
    </row>
    <row r="7" spans="1:7" ht="27" customHeight="1" thickBot="1" x14ac:dyDescent="0.3">
      <c r="A7" s="135"/>
      <c r="B7" s="91"/>
      <c r="C7" s="91" t="s">
        <v>72</v>
      </c>
      <c r="D7" s="91"/>
      <c r="E7" s="91" t="s">
        <v>108</v>
      </c>
      <c r="F7" s="91" t="s">
        <v>72</v>
      </c>
      <c r="G7" s="130"/>
    </row>
    <row r="8" spans="1:7" ht="19.5" x14ac:dyDescent="0.3">
      <c r="B8" s="119" t="s">
        <v>75</v>
      </c>
      <c r="C8" s="120"/>
      <c r="D8" s="121"/>
      <c r="E8" s="121"/>
      <c r="F8" s="122" t="s">
        <v>43</v>
      </c>
      <c r="G8" s="121"/>
    </row>
  </sheetData>
  <mergeCells count="4">
    <mergeCell ref="G3:G7"/>
    <mergeCell ref="A1:G1"/>
    <mergeCell ref="A4:A5"/>
    <mergeCell ref="A6:A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opLeftCell="A25" zoomScaleNormal="100" workbookViewId="0">
      <selection activeCell="B33" sqref="B33:S50"/>
    </sheetView>
  </sheetViews>
  <sheetFormatPr defaultRowHeight="16.5" x14ac:dyDescent="0.25"/>
  <cols>
    <col min="1" max="2" width="4.625" style="3" customWidth="1"/>
    <col min="3" max="3" width="10.625" style="3" customWidth="1"/>
    <col min="4" max="4" width="6.125" style="3" customWidth="1"/>
    <col min="5" max="5" width="5" style="2" hidden="1" customWidth="1"/>
    <col min="6" max="6" width="5.125" style="2" hidden="1" customWidth="1"/>
    <col min="7" max="7" width="4.625" style="3" customWidth="1"/>
    <col min="8" max="8" width="10.625" style="3" customWidth="1"/>
    <col min="9" max="9" width="6.125" style="3" customWidth="1"/>
    <col min="10" max="10" width="4.5" style="2" hidden="1" customWidth="1"/>
    <col min="11" max="11" width="4.625" style="2" hidden="1" customWidth="1"/>
    <col min="12" max="12" width="4.625" style="3" customWidth="1"/>
    <col min="13" max="13" width="10.625" style="3" customWidth="1"/>
    <col min="14" max="14" width="6.125" style="3" customWidth="1"/>
    <col min="15" max="15" width="4.375" style="2" hidden="1" customWidth="1"/>
    <col min="16" max="16" width="4.75" style="2" hidden="1" customWidth="1"/>
    <col min="17" max="17" width="4.625" style="3" customWidth="1"/>
    <col min="18" max="18" width="10.625" style="3" customWidth="1"/>
    <col min="19" max="19" width="6.125" style="3" customWidth="1"/>
    <col min="20" max="21" width="4.5" style="2" hidden="1" customWidth="1"/>
    <col min="22" max="16384" width="9" style="3"/>
  </cols>
  <sheetData>
    <row r="1" spans="1:23" ht="21" x14ac:dyDescent="0.25">
      <c r="A1" s="142" t="s">
        <v>21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</row>
    <row r="2" spans="1:23" ht="12.75" customHeight="1" thickBot="1" x14ac:dyDescent="0.3">
      <c r="A2" s="148"/>
      <c r="B2" s="148"/>
      <c r="C2" s="148"/>
      <c r="Q2" s="143" t="s">
        <v>7</v>
      </c>
      <c r="R2" s="143"/>
      <c r="S2" s="143"/>
      <c r="T2" s="143"/>
      <c r="U2" s="143"/>
    </row>
    <row r="3" spans="1:23" ht="16.5" customHeight="1" x14ac:dyDescent="0.25">
      <c r="A3" s="149" t="s">
        <v>3</v>
      </c>
      <c r="B3" s="151" t="s">
        <v>8</v>
      </c>
      <c r="C3" s="144" t="s">
        <v>9</v>
      </c>
      <c r="D3" s="144"/>
      <c r="E3" s="4"/>
      <c r="F3" s="4"/>
      <c r="G3" s="151" t="s">
        <v>8</v>
      </c>
      <c r="H3" s="144" t="s">
        <v>9</v>
      </c>
      <c r="I3" s="144"/>
      <c r="J3" s="4"/>
      <c r="K3" s="4"/>
      <c r="L3" s="151" t="s">
        <v>10</v>
      </c>
      <c r="M3" s="144" t="s">
        <v>9</v>
      </c>
      <c r="N3" s="144"/>
      <c r="O3" s="4"/>
      <c r="P3" s="4"/>
      <c r="Q3" s="151" t="s">
        <v>10</v>
      </c>
      <c r="R3" s="144" t="s">
        <v>9</v>
      </c>
      <c r="S3" s="145"/>
      <c r="T3" s="146"/>
      <c r="U3" s="25"/>
    </row>
    <row r="4" spans="1:23" ht="17.25" thickBot="1" x14ac:dyDescent="0.3">
      <c r="A4" s="150"/>
      <c r="B4" s="152"/>
      <c r="C4" s="5" t="s">
        <v>11</v>
      </c>
      <c r="D4" s="5" t="s">
        <v>12</v>
      </c>
      <c r="E4" s="6"/>
      <c r="F4" s="6"/>
      <c r="G4" s="152"/>
      <c r="H4" s="5" t="s">
        <v>11</v>
      </c>
      <c r="I4" s="5" t="s">
        <v>12</v>
      </c>
      <c r="J4" s="6"/>
      <c r="K4" s="6"/>
      <c r="L4" s="152"/>
      <c r="M4" s="5" t="s">
        <v>11</v>
      </c>
      <c r="N4" s="5" t="s">
        <v>12</v>
      </c>
      <c r="O4" s="6"/>
      <c r="P4" s="6"/>
      <c r="Q4" s="152"/>
      <c r="R4" s="5" t="s">
        <v>11</v>
      </c>
      <c r="S4" s="36" t="s">
        <v>12</v>
      </c>
      <c r="T4" s="147"/>
      <c r="U4" s="26"/>
      <c r="W4" s="71"/>
    </row>
    <row r="5" spans="1:23" ht="15.95" customHeight="1" x14ac:dyDescent="0.25">
      <c r="A5" s="7"/>
      <c r="B5" s="136" t="e">
        <f>幼兒園!#REF!</f>
        <v>#REF!</v>
      </c>
      <c r="C5" s="100"/>
      <c r="D5" s="97"/>
      <c r="E5" s="33"/>
      <c r="F5" s="10"/>
      <c r="G5" s="136" t="e">
        <f>幼兒園!#REF!</f>
        <v>#REF!</v>
      </c>
      <c r="H5" s="103"/>
      <c r="I5" s="9"/>
      <c r="J5" s="10"/>
      <c r="K5" s="10"/>
      <c r="L5" s="139" t="e">
        <f>幼兒園!#REF!</f>
        <v>#REF!</v>
      </c>
      <c r="M5" s="57"/>
      <c r="N5" s="52"/>
      <c r="O5" s="33"/>
      <c r="P5" s="10"/>
      <c r="Q5" s="139" t="e">
        <f>幼兒園!#REF!</f>
        <v>#REF!</v>
      </c>
      <c r="R5" s="57"/>
      <c r="S5" s="78"/>
      <c r="T5" s="33" t="s">
        <v>13</v>
      </c>
      <c r="U5" s="27">
        <v>10</v>
      </c>
      <c r="W5" s="72"/>
    </row>
    <row r="6" spans="1:23" ht="15.95" customHeight="1" x14ac:dyDescent="0.25">
      <c r="A6" s="11">
        <v>2</v>
      </c>
      <c r="B6" s="137"/>
      <c r="C6" s="101"/>
      <c r="D6" s="111"/>
      <c r="E6" s="34"/>
      <c r="F6" s="14"/>
      <c r="G6" s="137"/>
      <c r="H6" s="12"/>
      <c r="I6" s="13"/>
      <c r="J6" s="14"/>
      <c r="K6" s="14"/>
      <c r="L6" s="140"/>
      <c r="M6" s="47"/>
      <c r="N6" s="53"/>
      <c r="O6" s="34"/>
      <c r="P6" s="14"/>
      <c r="Q6" s="140"/>
      <c r="R6" s="47"/>
      <c r="S6" s="79"/>
      <c r="T6" s="34" t="s">
        <v>14</v>
      </c>
      <c r="U6" s="28">
        <v>15</v>
      </c>
      <c r="W6" s="72"/>
    </row>
    <row r="7" spans="1:23" ht="15.95" customHeight="1" x14ac:dyDescent="0.25">
      <c r="A7" s="15" t="s">
        <v>29</v>
      </c>
      <c r="B7" s="137"/>
      <c r="C7" s="102"/>
      <c r="D7" s="111"/>
      <c r="E7" s="34"/>
      <c r="F7" s="14"/>
      <c r="G7" s="137"/>
      <c r="H7" s="12"/>
      <c r="I7" s="13"/>
      <c r="J7" s="14"/>
      <c r="K7" s="14"/>
      <c r="L7" s="140"/>
      <c r="M7" s="47"/>
      <c r="N7" s="53"/>
      <c r="O7" s="34"/>
      <c r="P7" s="14"/>
      <c r="Q7" s="140"/>
      <c r="R7" s="47"/>
      <c r="S7" s="79"/>
      <c r="T7" s="34" t="s">
        <v>15</v>
      </c>
      <c r="U7" s="28">
        <v>1</v>
      </c>
      <c r="W7" s="72"/>
    </row>
    <row r="8" spans="1:23" ht="15.95" customHeight="1" x14ac:dyDescent="0.25">
      <c r="A8" s="11"/>
      <c r="B8" s="137"/>
      <c r="C8" s="102"/>
      <c r="D8" s="111"/>
      <c r="E8" s="29"/>
      <c r="F8" s="14"/>
      <c r="G8" s="137"/>
      <c r="H8" s="12"/>
      <c r="I8" s="13"/>
      <c r="J8" s="29"/>
      <c r="K8" s="14"/>
      <c r="L8" s="140"/>
      <c r="M8" s="73"/>
      <c r="N8" s="93"/>
      <c r="O8" s="29"/>
      <c r="P8" s="14"/>
      <c r="Q8" s="140"/>
      <c r="R8" s="48"/>
      <c r="S8" s="79"/>
      <c r="T8" s="29"/>
      <c r="U8" s="28"/>
      <c r="W8" s="72"/>
    </row>
    <row r="9" spans="1:23" ht="15.95" customHeight="1" x14ac:dyDescent="0.25">
      <c r="A9" s="11">
        <v>15</v>
      </c>
      <c r="B9" s="137"/>
      <c r="C9" s="102"/>
      <c r="D9" s="111"/>
      <c r="E9" s="34"/>
      <c r="F9" s="14"/>
      <c r="G9" s="137"/>
      <c r="H9" s="12"/>
      <c r="I9" s="13"/>
      <c r="J9" s="14"/>
      <c r="K9" s="14"/>
      <c r="L9" s="140"/>
      <c r="M9" s="12"/>
      <c r="N9" s="13"/>
      <c r="O9" s="34"/>
      <c r="P9" s="14"/>
      <c r="Q9" s="140"/>
      <c r="R9" s="21"/>
      <c r="S9" s="94"/>
      <c r="T9" s="34"/>
      <c r="U9" s="28"/>
      <c r="W9" s="71"/>
    </row>
    <row r="10" spans="1:23" ht="15.95" customHeight="1" x14ac:dyDescent="0.25">
      <c r="A10" s="15" t="s">
        <v>30</v>
      </c>
      <c r="B10" s="137"/>
      <c r="C10" s="102"/>
      <c r="D10" s="111"/>
      <c r="E10" s="34"/>
      <c r="F10" s="14"/>
      <c r="G10" s="137"/>
      <c r="H10" s="12"/>
      <c r="I10" s="13"/>
      <c r="J10" s="14"/>
      <c r="K10" s="14"/>
      <c r="L10" s="140"/>
      <c r="M10" s="60"/>
      <c r="N10" s="53"/>
      <c r="O10" s="34"/>
      <c r="P10" s="14"/>
      <c r="Q10" s="140"/>
      <c r="R10" s="12"/>
      <c r="S10" s="38"/>
      <c r="T10" s="34"/>
      <c r="U10" s="30"/>
      <c r="W10" s="71"/>
    </row>
    <row r="11" spans="1:23" ht="15.95" customHeight="1" x14ac:dyDescent="0.25">
      <c r="A11" s="11"/>
      <c r="B11" s="137"/>
      <c r="C11" s="98"/>
      <c r="D11" s="99"/>
      <c r="E11" s="34"/>
      <c r="F11" s="14"/>
      <c r="G11" s="137"/>
      <c r="H11" s="12"/>
      <c r="I11" s="13"/>
      <c r="J11" s="14"/>
      <c r="K11" s="14"/>
      <c r="L11" s="140"/>
      <c r="M11" s="70"/>
      <c r="N11" s="53"/>
      <c r="O11" s="34"/>
      <c r="P11" s="14"/>
      <c r="Q11" s="140"/>
      <c r="R11" s="12"/>
      <c r="S11" s="38"/>
      <c r="T11" s="34"/>
      <c r="U11" s="30"/>
      <c r="W11" s="71"/>
    </row>
    <row r="12" spans="1:23" ht="15.95" customHeight="1" x14ac:dyDescent="0.25">
      <c r="A12" s="11" t="s">
        <v>31</v>
      </c>
      <c r="B12" s="137"/>
      <c r="C12" s="12"/>
      <c r="D12" s="13"/>
      <c r="E12" s="14"/>
      <c r="F12" s="14"/>
      <c r="G12" s="137"/>
      <c r="H12" s="12"/>
      <c r="I12" s="13"/>
      <c r="J12" s="14"/>
      <c r="K12" s="14"/>
      <c r="L12" s="140"/>
      <c r="M12" s="12"/>
      <c r="N12" s="13"/>
      <c r="O12" s="14"/>
      <c r="P12" s="14"/>
      <c r="Q12" s="140"/>
      <c r="R12" s="12"/>
      <c r="S12" s="38"/>
      <c r="T12" s="34"/>
      <c r="U12" s="30"/>
      <c r="W12" s="71"/>
    </row>
    <row r="13" spans="1:23" ht="15.95" customHeight="1" thickBot="1" x14ac:dyDescent="0.3">
      <c r="A13" s="16" t="s">
        <v>32</v>
      </c>
      <c r="B13" s="138"/>
      <c r="C13" s="17"/>
      <c r="D13" s="18"/>
      <c r="E13" s="19"/>
      <c r="F13" s="19"/>
      <c r="G13" s="138"/>
      <c r="H13" s="17"/>
      <c r="I13" s="18"/>
      <c r="J13" s="19"/>
      <c r="K13" s="19"/>
      <c r="L13" s="141"/>
      <c r="M13" s="12"/>
      <c r="N13" s="13"/>
      <c r="O13" s="19"/>
      <c r="P13" s="19"/>
      <c r="Q13" s="141"/>
      <c r="R13" s="17"/>
      <c r="S13" s="39"/>
      <c r="T13" s="35"/>
      <c r="U13" s="31"/>
      <c r="W13" s="71"/>
    </row>
    <row r="14" spans="1:23" ht="15.95" customHeight="1" x14ac:dyDescent="0.25">
      <c r="A14" s="20"/>
      <c r="B14" s="136" t="e">
        <f>幼兒園!#REF!</f>
        <v>#REF!</v>
      </c>
      <c r="C14" s="104"/>
      <c r="D14" s="105"/>
      <c r="E14" s="10"/>
      <c r="F14" s="10"/>
      <c r="G14" s="136" t="e">
        <f>幼兒園!#REF!</f>
        <v>#REF!</v>
      </c>
      <c r="H14" s="21"/>
      <c r="I14" s="21"/>
      <c r="J14" s="33"/>
      <c r="K14" s="10"/>
      <c r="L14" s="139" t="e">
        <f>幼兒園!#REF!</f>
        <v>#REF!</v>
      </c>
      <c r="M14" s="57"/>
      <c r="N14" s="52"/>
      <c r="O14" s="33"/>
      <c r="P14" s="10"/>
      <c r="Q14" s="139" t="e">
        <f>幼兒園!#REF!</f>
        <v>#REF!</v>
      </c>
      <c r="R14" s="57"/>
      <c r="S14" s="78"/>
      <c r="T14" s="33" t="s">
        <v>13</v>
      </c>
      <c r="U14" s="32"/>
    </row>
    <row r="15" spans="1:23" ht="15.95" customHeight="1" x14ac:dyDescent="0.25">
      <c r="A15" s="11">
        <f>A6</f>
        <v>2</v>
      </c>
      <c r="B15" s="137"/>
      <c r="C15" s="106"/>
      <c r="D15" s="107"/>
      <c r="E15" s="14"/>
      <c r="F15" s="14"/>
      <c r="G15" s="137"/>
      <c r="H15" s="12"/>
      <c r="I15" s="12"/>
      <c r="J15" s="34"/>
      <c r="K15" s="14"/>
      <c r="L15" s="140"/>
      <c r="M15" s="47"/>
      <c r="N15" s="53"/>
      <c r="O15" s="34"/>
      <c r="P15" s="14"/>
      <c r="Q15" s="140"/>
      <c r="R15" s="47"/>
      <c r="S15" s="79"/>
      <c r="T15" s="34" t="s">
        <v>14</v>
      </c>
      <c r="U15" s="30"/>
    </row>
    <row r="16" spans="1:23" ht="15.95" customHeight="1" x14ac:dyDescent="0.25">
      <c r="A16" s="15" t="s">
        <v>29</v>
      </c>
      <c r="B16" s="137"/>
      <c r="C16" s="106"/>
      <c r="D16" s="107"/>
      <c r="E16" s="14"/>
      <c r="F16" s="14"/>
      <c r="G16" s="137"/>
      <c r="H16" s="12"/>
      <c r="I16" s="12"/>
      <c r="J16" s="34"/>
      <c r="K16" s="14"/>
      <c r="L16" s="140"/>
      <c r="M16" s="47"/>
      <c r="N16" s="53"/>
      <c r="O16" s="34"/>
      <c r="P16" s="14"/>
      <c r="Q16" s="140"/>
      <c r="R16" s="47"/>
      <c r="S16" s="79"/>
      <c r="T16" s="34" t="s">
        <v>15</v>
      </c>
      <c r="U16" s="30"/>
    </row>
    <row r="17" spans="1:22" ht="15.95" customHeight="1" x14ac:dyDescent="0.25">
      <c r="A17" s="11"/>
      <c r="B17" s="137"/>
      <c r="C17" s="106"/>
      <c r="D17" s="107"/>
      <c r="E17" s="29"/>
      <c r="F17" s="14"/>
      <c r="G17" s="137"/>
      <c r="H17" s="12"/>
      <c r="I17" s="12"/>
      <c r="J17" s="29"/>
      <c r="K17" s="14"/>
      <c r="L17" s="140"/>
      <c r="M17" s="48"/>
      <c r="N17" s="53"/>
      <c r="O17" s="29"/>
      <c r="P17" s="14"/>
      <c r="Q17" s="140"/>
      <c r="R17" s="48"/>
      <c r="S17" s="79"/>
      <c r="T17" s="29"/>
      <c r="U17" s="30"/>
    </row>
    <row r="18" spans="1:22" ht="15.95" customHeight="1" x14ac:dyDescent="0.25">
      <c r="A18" s="11">
        <v>16</v>
      </c>
      <c r="B18" s="137"/>
      <c r="C18" s="108"/>
      <c r="D18" s="109"/>
      <c r="E18" s="14"/>
      <c r="F18" s="14"/>
      <c r="G18" s="137"/>
      <c r="H18" s="12"/>
      <c r="I18" s="12"/>
      <c r="J18" s="34"/>
      <c r="K18" s="14"/>
      <c r="L18" s="140"/>
      <c r="N18" s="70"/>
      <c r="O18" s="34"/>
      <c r="P18" s="14"/>
      <c r="Q18" s="140"/>
      <c r="R18" s="65"/>
      <c r="S18" s="13"/>
      <c r="T18" s="34"/>
      <c r="U18" s="30"/>
      <c r="V18" s="113"/>
    </row>
    <row r="19" spans="1:22" ht="15.95" customHeight="1" x14ac:dyDescent="0.25">
      <c r="A19" s="15" t="s">
        <v>30</v>
      </c>
      <c r="B19" s="137"/>
      <c r="C19" s="106"/>
      <c r="D19" s="107"/>
      <c r="E19" s="34"/>
      <c r="F19" s="14"/>
      <c r="G19" s="137"/>
      <c r="H19" s="12"/>
      <c r="I19" s="12"/>
      <c r="J19" s="34"/>
      <c r="K19" s="14"/>
      <c r="L19" s="140"/>
      <c r="M19" s="12"/>
      <c r="N19" s="12"/>
      <c r="O19" s="34"/>
      <c r="P19" s="14"/>
      <c r="Q19" s="140"/>
      <c r="R19" s="21"/>
      <c r="S19" s="94"/>
      <c r="T19" s="34"/>
      <c r="U19" s="30"/>
      <c r="V19" s="113"/>
    </row>
    <row r="20" spans="1:22" ht="15.95" customHeight="1" x14ac:dyDescent="0.3">
      <c r="A20" s="15"/>
      <c r="B20" s="137"/>
      <c r="C20" s="110"/>
      <c r="D20" s="112"/>
      <c r="E20" s="34"/>
      <c r="F20" s="14"/>
      <c r="G20" s="137"/>
      <c r="H20" s="12"/>
      <c r="I20" s="12"/>
      <c r="J20" s="34"/>
      <c r="K20" s="14"/>
      <c r="L20" s="140"/>
      <c r="M20" s="12"/>
      <c r="N20" s="63"/>
      <c r="O20" s="34"/>
      <c r="P20" s="14"/>
      <c r="Q20" s="140"/>
      <c r="R20" s="12"/>
      <c r="S20" s="75"/>
      <c r="T20" s="34"/>
      <c r="U20" s="30"/>
      <c r="V20" s="113"/>
    </row>
    <row r="21" spans="1:22" ht="15.95" customHeight="1" x14ac:dyDescent="0.25">
      <c r="A21" s="15" t="s">
        <v>31</v>
      </c>
      <c r="B21" s="137"/>
      <c r="C21" s="48"/>
      <c r="D21" s="53"/>
      <c r="E21" s="34"/>
      <c r="F21" s="14"/>
      <c r="G21" s="137"/>
      <c r="H21" s="12"/>
      <c r="I21" s="13"/>
      <c r="J21" s="34"/>
      <c r="K21" s="14"/>
      <c r="L21" s="140"/>
      <c r="M21" s="12"/>
      <c r="N21" s="13"/>
      <c r="O21" s="14"/>
      <c r="P21" s="14"/>
      <c r="Q21" s="140"/>
      <c r="R21" s="12"/>
      <c r="S21" s="38"/>
      <c r="T21" s="34"/>
      <c r="U21" s="30"/>
      <c r="V21" s="113"/>
    </row>
    <row r="22" spans="1:22" ht="15.95" customHeight="1" thickBot="1" x14ac:dyDescent="0.3">
      <c r="A22" s="16" t="s">
        <v>33</v>
      </c>
      <c r="B22" s="138"/>
      <c r="C22" s="17"/>
      <c r="D22" s="18"/>
      <c r="E22" s="35"/>
      <c r="F22" s="19"/>
      <c r="G22" s="138"/>
      <c r="H22" s="17"/>
      <c r="I22" s="18"/>
      <c r="J22" s="35"/>
      <c r="K22" s="19"/>
      <c r="L22" s="141"/>
      <c r="M22" s="17"/>
      <c r="N22" s="18"/>
      <c r="O22" s="19"/>
      <c r="P22" s="19"/>
      <c r="Q22" s="141"/>
      <c r="R22" s="17"/>
      <c r="S22" s="39"/>
      <c r="T22" s="35"/>
      <c r="U22" s="31"/>
      <c r="V22" s="113"/>
    </row>
    <row r="23" spans="1:22" ht="15.95" customHeight="1" x14ac:dyDescent="0.25">
      <c r="A23" s="20"/>
      <c r="B23" s="136" t="e">
        <f>幼兒園!#REF!</f>
        <v>#REF!</v>
      </c>
      <c r="C23" s="57"/>
      <c r="D23" s="52"/>
      <c r="E23" s="33"/>
      <c r="F23" s="10"/>
      <c r="G23" s="139" t="e">
        <f>幼兒園!#REF!</f>
        <v>#REF!</v>
      </c>
      <c r="H23" s="8"/>
      <c r="I23" s="9"/>
      <c r="J23" s="10"/>
      <c r="K23" s="10"/>
      <c r="L23" s="139" t="e">
        <f>幼兒園!#REF!</f>
        <v>#REF!</v>
      </c>
      <c r="M23" s="40"/>
      <c r="N23" s="77"/>
      <c r="O23" s="33"/>
      <c r="P23" s="10"/>
      <c r="Q23" s="139" t="e">
        <f>幼兒園!#REF!</f>
        <v>#REF!</v>
      </c>
      <c r="R23" s="8"/>
      <c r="S23" s="75"/>
      <c r="T23" s="33" t="s">
        <v>13</v>
      </c>
      <c r="U23" s="32">
        <v>25</v>
      </c>
      <c r="V23" s="113"/>
    </row>
    <row r="24" spans="1:22" ht="15.95" customHeight="1" x14ac:dyDescent="0.25">
      <c r="A24" s="11">
        <f>A6</f>
        <v>2</v>
      </c>
      <c r="B24" s="137"/>
      <c r="C24" s="50"/>
      <c r="D24" s="53"/>
      <c r="E24" s="34"/>
      <c r="F24" s="14"/>
      <c r="G24" s="140"/>
      <c r="H24" s="12"/>
      <c r="I24" s="13"/>
      <c r="J24" s="14"/>
      <c r="K24" s="14"/>
      <c r="L24" s="140"/>
      <c r="M24" s="12"/>
      <c r="N24" s="13"/>
      <c r="O24" s="34"/>
      <c r="P24" s="14"/>
      <c r="Q24" s="140"/>
      <c r="R24" s="40"/>
      <c r="S24" s="41"/>
      <c r="T24" s="34" t="s">
        <v>14</v>
      </c>
      <c r="U24" s="30">
        <v>15</v>
      </c>
      <c r="V24" s="113"/>
    </row>
    <row r="25" spans="1:22" ht="15.95" customHeight="1" x14ac:dyDescent="0.25">
      <c r="A25" s="11" t="s">
        <v>29</v>
      </c>
      <c r="B25" s="137"/>
      <c r="C25" s="50"/>
      <c r="D25" s="53"/>
      <c r="E25" s="34"/>
      <c r="F25" s="14"/>
      <c r="G25" s="140"/>
      <c r="H25" s="12"/>
      <c r="I25" s="13"/>
      <c r="J25" s="14"/>
      <c r="K25" s="14"/>
      <c r="L25" s="140"/>
      <c r="M25" s="12"/>
      <c r="N25" s="13"/>
      <c r="O25" s="34"/>
      <c r="P25" s="14"/>
      <c r="Q25" s="140"/>
      <c r="R25" s="12"/>
      <c r="S25" s="13"/>
      <c r="T25" s="34" t="s">
        <v>15</v>
      </c>
      <c r="U25" s="30">
        <v>10</v>
      </c>
      <c r="V25" s="113"/>
    </row>
    <row r="26" spans="1:22" ht="15.95" customHeight="1" x14ac:dyDescent="0.25">
      <c r="A26" s="11"/>
      <c r="B26" s="137"/>
      <c r="C26" s="66"/>
      <c r="D26" s="53"/>
      <c r="E26" s="34"/>
      <c r="F26" s="14"/>
      <c r="G26" s="140"/>
      <c r="H26" s="12"/>
      <c r="I26" s="13"/>
      <c r="J26" s="34"/>
      <c r="K26" s="14"/>
      <c r="L26" s="140"/>
      <c r="M26" s="12"/>
      <c r="N26" s="13"/>
      <c r="O26" s="34"/>
      <c r="P26" s="14"/>
      <c r="Q26" s="140"/>
      <c r="R26" s="12"/>
      <c r="S26" s="38"/>
      <c r="T26" s="34"/>
      <c r="U26" s="30"/>
    </row>
    <row r="27" spans="1:22" ht="15.95" customHeight="1" x14ac:dyDescent="0.25">
      <c r="A27" s="11">
        <v>17</v>
      </c>
      <c r="B27" s="137"/>
      <c r="C27" s="49"/>
      <c r="D27" s="53"/>
      <c r="E27" s="34"/>
      <c r="F27" s="14"/>
      <c r="G27" s="140"/>
      <c r="H27" s="96"/>
      <c r="I27" s="93"/>
      <c r="J27" s="34"/>
      <c r="K27" s="14"/>
      <c r="L27" s="140"/>
      <c r="M27" s="12"/>
      <c r="N27" s="13"/>
      <c r="O27" s="34"/>
      <c r="P27" s="14"/>
      <c r="Q27" s="140"/>
      <c r="R27" s="40"/>
      <c r="S27" s="75"/>
      <c r="T27" s="34"/>
      <c r="U27" s="30"/>
    </row>
    <row r="28" spans="1:22" ht="15.95" customHeight="1" x14ac:dyDescent="0.25">
      <c r="A28" s="11" t="s">
        <v>30</v>
      </c>
      <c r="B28" s="137"/>
      <c r="C28" s="49"/>
      <c r="D28" s="53"/>
      <c r="E28" s="34"/>
      <c r="F28" s="14"/>
      <c r="G28" s="140"/>
      <c r="H28" s="50"/>
      <c r="I28" s="53"/>
      <c r="J28" s="34"/>
      <c r="K28" s="14"/>
      <c r="L28" s="140"/>
      <c r="M28" s="59"/>
      <c r="N28" s="62"/>
      <c r="O28" s="34"/>
      <c r="P28" s="14"/>
      <c r="Q28" s="140"/>
      <c r="R28" s="12"/>
      <c r="S28" s="38"/>
      <c r="T28" s="34"/>
      <c r="U28" s="30"/>
    </row>
    <row r="29" spans="1:22" ht="15.95" customHeight="1" x14ac:dyDescent="0.25">
      <c r="A29" s="15"/>
      <c r="B29" s="137"/>
      <c r="C29" s="70"/>
      <c r="D29" s="95"/>
      <c r="E29" s="34"/>
      <c r="F29" s="14"/>
      <c r="G29" s="140"/>
      <c r="H29" s="50"/>
      <c r="I29" s="53"/>
      <c r="J29" s="34"/>
      <c r="K29" s="14"/>
      <c r="L29" s="140"/>
      <c r="M29" s="12"/>
      <c r="N29" s="13"/>
      <c r="O29" s="14"/>
      <c r="P29" s="14"/>
      <c r="Q29" s="140"/>
      <c r="R29" s="12"/>
      <c r="S29" s="38"/>
      <c r="T29" s="34"/>
      <c r="U29" s="30"/>
    </row>
    <row r="30" spans="1:22" ht="15.95" customHeight="1" x14ac:dyDescent="0.25">
      <c r="A30" s="15"/>
      <c r="B30" s="137"/>
      <c r="C30" s="12"/>
      <c r="D30" s="13"/>
      <c r="E30" s="34"/>
      <c r="F30" s="14"/>
      <c r="G30" s="140"/>
      <c r="H30" s="51"/>
      <c r="I30" s="63"/>
      <c r="J30" s="34"/>
      <c r="K30" s="14"/>
      <c r="L30" s="140"/>
      <c r="M30" s="12"/>
      <c r="N30" s="13"/>
      <c r="O30" s="14"/>
      <c r="P30" s="14"/>
      <c r="Q30" s="140"/>
      <c r="R30" s="12"/>
      <c r="S30" s="38"/>
      <c r="T30" s="34"/>
      <c r="U30" s="30"/>
    </row>
    <row r="31" spans="1:22" ht="15.95" customHeight="1" x14ac:dyDescent="0.25">
      <c r="A31" s="15" t="s">
        <v>31</v>
      </c>
      <c r="B31" s="137"/>
      <c r="C31" s="12"/>
      <c r="D31" s="13"/>
      <c r="E31" s="14"/>
      <c r="F31" s="14"/>
      <c r="G31" s="140"/>
      <c r="H31" s="12"/>
      <c r="I31" s="80"/>
      <c r="J31" s="14"/>
      <c r="K31" s="14"/>
      <c r="L31" s="140"/>
      <c r="M31" s="12"/>
      <c r="N31" s="13"/>
      <c r="O31" s="14"/>
      <c r="P31" s="14"/>
      <c r="Q31" s="140"/>
      <c r="R31" s="12"/>
      <c r="S31" s="38"/>
      <c r="T31" s="34"/>
      <c r="U31" s="30"/>
    </row>
    <row r="32" spans="1:22" ht="15.95" customHeight="1" thickBot="1" x14ac:dyDescent="0.3">
      <c r="A32" s="16" t="s">
        <v>38</v>
      </c>
      <c r="B32" s="138"/>
      <c r="C32" s="17"/>
      <c r="D32" s="18"/>
      <c r="E32" s="19"/>
      <c r="F32" s="14"/>
      <c r="G32" s="141"/>
      <c r="H32" s="17"/>
      <c r="I32" s="18"/>
      <c r="J32" s="19"/>
      <c r="K32" s="19"/>
      <c r="L32" s="141"/>
      <c r="M32" s="17"/>
      <c r="N32" s="18"/>
      <c r="O32" s="19"/>
      <c r="P32" s="19"/>
      <c r="Q32" s="141"/>
      <c r="R32" s="17"/>
      <c r="S32" s="39"/>
      <c r="T32" s="35"/>
      <c r="U32" s="31"/>
    </row>
    <row r="33" spans="1:22" ht="15.95" customHeight="1" x14ac:dyDescent="0.25">
      <c r="A33" s="20"/>
      <c r="B33" s="136" t="e">
        <f>幼兒園!#REF!</f>
        <v>#REF!</v>
      </c>
      <c r="C33" s="104" t="s">
        <v>78</v>
      </c>
      <c r="D33" s="105">
        <v>30</v>
      </c>
      <c r="E33" s="10" t="s">
        <v>13</v>
      </c>
      <c r="F33" s="10">
        <v>81.2</v>
      </c>
      <c r="G33" s="139" t="e">
        <f>幼兒園!#REF!</f>
        <v>#REF!</v>
      </c>
      <c r="H33" s="8"/>
      <c r="I33" s="9"/>
      <c r="J33" s="10" t="s">
        <v>13</v>
      </c>
      <c r="K33" s="10"/>
      <c r="L33" s="139" t="e">
        <f>幼兒園!#REF!</f>
        <v>#REF!</v>
      </c>
      <c r="M33" s="100" t="s">
        <v>47</v>
      </c>
      <c r="N33" s="97">
        <v>60</v>
      </c>
      <c r="O33" s="33" t="s">
        <v>13</v>
      </c>
      <c r="P33" s="10">
        <v>0.08</v>
      </c>
      <c r="Q33" s="139" t="e">
        <f>幼兒園!#REF!</f>
        <v>#REF!</v>
      </c>
      <c r="R33" s="8" t="s">
        <v>51</v>
      </c>
      <c r="S33" s="9">
        <v>200</v>
      </c>
      <c r="T33" s="33" t="s">
        <v>13</v>
      </c>
      <c r="U33" s="32">
        <v>15</v>
      </c>
      <c r="V33" s="113"/>
    </row>
    <row r="34" spans="1:22" ht="15.95" customHeight="1" x14ac:dyDescent="0.25">
      <c r="A34" s="11">
        <f>A6</f>
        <v>2</v>
      </c>
      <c r="B34" s="137"/>
      <c r="C34" s="106" t="s">
        <v>56</v>
      </c>
      <c r="D34" s="107">
        <v>5</v>
      </c>
      <c r="E34" s="14" t="s">
        <v>14</v>
      </c>
      <c r="F34" s="14">
        <v>21.4</v>
      </c>
      <c r="G34" s="140"/>
      <c r="H34" s="12"/>
      <c r="I34" s="13"/>
      <c r="J34" s="14" t="s">
        <v>14</v>
      </c>
      <c r="K34" s="14"/>
      <c r="L34" s="140"/>
      <c r="M34" s="65"/>
      <c r="N34" s="68"/>
      <c r="O34" s="34" t="s">
        <v>14</v>
      </c>
      <c r="P34" s="14">
        <v>21.79</v>
      </c>
      <c r="Q34" s="140"/>
      <c r="R34" s="12"/>
      <c r="S34" s="38"/>
      <c r="T34" s="34" t="s">
        <v>14</v>
      </c>
      <c r="U34" s="30">
        <v>10</v>
      </c>
    </row>
    <row r="35" spans="1:22" ht="15.95" customHeight="1" x14ac:dyDescent="0.25">
      <c r="A35" s="11" t="s">
        <v>29</v>
      </c>
      <c r="B35" s="137"/>
      <c r="C35" s="106" t="s">
        <v>79</v>
      </c>
      <c r="D35" s="107">
        <v>15</v>
      </c>
      <c r="E35" s="14" t="s">
        <v>15</v>
      </c>
      <c r="F35" s="14">
        <v>0.18</v>
      </c>
      <c r="G35" s="140"/>
      <c r="H35" s="12"/>
      <c r="I35" s="13"/>
      <c r="J35" s="14" t="s">
        <v>15</v>
      </c>
      <c r="K35" s="14"/>
      <c r="L35" s="140"/>
      <c r="M35" s="65"/>
      <c r="N35" s="68"/>
      <c r="O35" s="34" t="s">
        <v>15</v>
      </c>
      <c r="P35" s="14">
        <v>2.5819999999999999</v>
      </c>
      <c r="Q35" s="140"/>
      <c r="R35" s="12"/>
      <c r="S35" s="38"/>
      <c r="T35" s="34" t="s">
        <v>15</v>
      </c>
      <c r="U35" s="30">
        <v>1</v>
      </c>
    </row>
    <row r="36" spans="1:22" ht="15.95" customHeight="1" x14ac:dyDescent="0.25">
      <c r="A36" s="11"/>
      <c r="B36" s="137"/>
      <c r="C36" s="106" t="s">
        <v>45</v>
      </c>
      <c r="D36" s="107">
        <v>25</v>
      </c>
      <c r="E36" s="14"/>
      <c r="F36" s="14"/>
      <c r="G36" s="140"/>
      <c r="H36" s="12"/>
      <c r="I36" s="13"/>
      <c r="J36" s="14"/>
      <c r="K36" s="14"/>
      <c r="L36" s="140"/>
      <c r="M36" s="87"/>
      <c r="N36" s="68"/>
      <c r="O36" s="34"/>
      <c r="P36" s="14"/>
      <c r="Q36" s="140"/>
      <c r="R36" s="21"/>
      <c r="S36" s="94"/>
      <c r="T36" s="34"/>
      <c r="U36" s="30"/>
    </row>
    <row r="37" spans="1:22" ht="15.95" customHeight="1" thickBot="1" x14ac:dyDescent="0.3">
      <c r="A37" s="11">
        <f>A27+1</f>
        <v>18</v>
      </c>
      <c r="B37" s="137"/>
      <c r="C37" s="108" t="s">
        <v>57</v>
      </c>
      <c r="D37" s="109">
        <v>5</v>
      </c>
      <c r="E37" s="14"/>
      <c r="F37" s="14"/>
      <c r="G37" s="140"/>
      <c r="H37" s="12"/>
      <c r="I37" s="13"/>
      <c r="J37" s="14"/>
      <c r="K37" s="14"/>
      <c r="L37" s="140"/>
      <c r="M37" s="48"/>
      <c r="N37" s="68"/>
      <c r="O37" s="34"/>
      <c r="P37" s="14"/>
      <c r="Q37" s="140"/>
      <c r="R37" s="12"/>
      <c r="S37" s="38"/>
      <c r="T37" s="34"/>
      <c r="U37" s="30"/>
    </row>
    <row r="38" spans="1:22" ht="15.95" customHeight="1" x14ac:dyDescent="0.25">
      <c r="A38" s="11" t="s">
        <v>30</v>
      </c>
      <c r="B38" s="137"/>
      <c r="C38" s="106" t="s">
        <v>46</v>
      </c>
      <c r="D38" s="107">
        <v>5</v>
      </c>
      <c r="E38" s="34"/>
      <c r="F38" s="14"/>
      <c r="G38" s="140"/>
      <c r="H38" s="8"/>
      <c r="I38" s="9"/>
      <c r="J38" s="14"/>
      <c r="K38" s="14"/>
      <c r="L38" s="140"/>
      <c r="M38" s="51"/>
      <c r="N38" s="53"/>
      <c r="O38" s="34"/>
      <c r="P38" s="14"/>
      <c r="Q38" s="140"/>
      <c r="R38" s="12"/>
      <c r="S38" s="38"/>
      <c r="T38" s="34"/>
      <c r="U38" s="30"/>
    </row>
    <row r="39" spans="1:22" ht="15.95" customHeight="1" thickBot="1" x14ac:dyDescent="0.3">
      <c r="A39" s="11"/>
      <c r="B39" s="137"/>
      <c r="C39" s="12"/>
      <c r="D39" s="13"/>
      <c r="E39" s="34"/>
      <c r="F39" s="14"/>
      <c r="G39" s="140"/>
      <c r="H39" s="12"/>
      <c r="I39" s="13"/>
      <c r="J39" s="14"/>
      <c r="K39" s="14"/>
      <c r="L39" s="140"/>
      <c r="M39" s="12"/>
      <c r="N39" s="68"/>
      <c r="O39" s="34"/>
      <c r="P39" s="14"/>
      <c r="Q39" s="140"/>
      <c r="R39" s="12"/>
      <c r="S39" s="38"/>
      <c r="T39" s="34"/>
      <c r="U39" s="30"/>
    </row>
    <row r="40" spans="1:22" ht="15.95" customHeight="1" x14ac:dyDescent="0.25">
      <c r="A40" s="11" t="s">
        <v>31</v>
      </c>
      <c r="B40" s="137"/>
      <c r="C40" s="100"/>
      <c r="D40" s="97"/>
      <c r="E40" s="34"/>
      <c r="F40" s="14"/>
      <c r="G40" s="140"/>
      <c r="H40" s="12"/>
      <c r="I40" s="13"/>
      <c r="J40" s="14"/>
      <c r="K40" s="14"/>
      <c r="L40" s="140"/>
      <c r="M40" s="51"/>
      <c r="N40" s="53"/>
      <c r="O40" s="34"/>
      <c r="P40" s="14"/>
      <c r="Q40" s="140"/>
      <c r="R40" s="12"/>
      <c r="S40" s="38"/>
      <c r="T40" s="34"/>
      <c r="U40" s="30"/>
    </row>
    <row r="41" spans="1:22" ht="15.95" customHeight="1" thickBot="1" x14ac:dyDescent="0.3">
      <c r="A41" s="16" t="s">
        <v>39</v>
      </c>
      <c r="B41" s="138"/>
      <c r="C41" s="17"/>
      <c r="D41" s="18"/>
      <c r="E41" s="35"/>
      <c r="F41" s="19"/>
      <c r="G41" s="141"/>
      <c r="H41" s="17"/>
      <c r="I41" s="18"/>
      <c r="J41" s="19"/>
      <c r="K41" s="19"/>
      <c r="L41" s="141"/>
      <c r="N41" s="54"/>
      <c r="O41" s="35"/>
      <c r="P41" s="19"/>
      <c r="Q41" s="141"/>
      <c r="R41" s="17"/>
      <c r="S41" s="39"/>
      <c r="T41" s="35"/>
      <c r="U41" s="31"/>
    </row>
    <row r="42" spans="1:22" ht="15.95" customHeight="1" x14ac:dyDescent="0.25">
      <c r="A42" s="20"/>
      <c r="B42" s="136" t="e">
        <f>幼兒園!#REF!</f>
        <v>#REF!</v>
      </c>
      <c r="C42" s="64" t="s">
        <v>61</v>
      </c>
      <c r="D42" s="69">
        <v>20</v>
      </c>
      <c r="E42" s="33" t="s">
        <v>13</v>
      </c>
      <c r="F42" s="10">
        <v>138.9</v>
      </c>
      <c r="G42" s="136" t="e">
        <f>幼兒園!#REF!</f>
        <v>#REF!</v>
      </c>
      <c r="H42" s="8"/>
      <c r="I42" s="22"/>
      <c r="J42" s="14" t="s">
        <v>13</v>
      </c>
      <c r="K42" s="14">
        <v>20</v>
      </c>
      <c r="L42" s="153" t="e">
        <f>幼兒園!#REF!</f>
        <v>#REF!</v>
      </c>
      <c r="M42" s="46" t="s">
        <v>98</v>
      </c>
      <c r="N42" s="78">
        <v>12</v>
      </c>
      <c r="O42" s="10" t="s">
        <v>13</v>
      </c>
      <c r="P42" s="10">
        <v>30</v>
      </c>
      <c r="Q42" s="139" t="e">
        <f>幼兒園!#REF!</f>
        <v>#REF!</v>
      </c>
      <c r="R42" s="8"/>
      <c r="S42" s="37"/>
      <c r="T42" s="33" t="s">
        <v>13</v>
      </c>
      <c r="U42" s="27"/>
    </row>
    <row r="43" spans="1:22" ht="15.95" customHeight="1" x14ac:dyDescent="0.25">
      <c r="A43" s="11">
        <f>A6</f>
        <v>2</v>
      </c>
      <c r="B43" s="137"/>
      <c r="C43" s="65" t="s">
        <v>46</v>
      </c>
      <c r="D43" s="68">
        <v>5</v>
      </c>
      <c r="E43" s="34" t="s">
        <v>14</v>
      </c>
      <c r="F43" s="14">
        <v>25.76</v>
      </c>
      <c r="G43" s="137"/>
      <c r="H43" s="12"/>
      <c r="I43" s="13"/>
      <c r="J43" s="14" t="s">
        <v>14</v>
      </c>
      <c r="K43" s="14">
        <v>20</v>
      </c>
      <c r="L43" s="140"/>
      <c r="M43" s="50" t="s">
        <v>99</v>
      </c>
      <c r="N43" s="79">
        <v>3</v>
      </c>
      <c r="O43" s="14" t="s">
        <v>14</v>
      </c>
      <c r="P43" s="14">
        <v>20</v>
      </c>
      <c r="Q43" s="140"/>
      <c r="R43" s="12"/>
      <c r="S43" s="38"/>
      <c r="T43" s="34" t="s">
        <v>14</v>
      </c>
      <c r="U43" s="28"/>
    </row>
    <row r="44" spans="1:22" ht="15.95" customHeight="1" x14ac:dyDescent="0.25">
      <c r="A44" s="11" t="s">
        <v>29</v>
      </c>
      <c r="B44" s="137"/>
      <c r="C44" s="65" t="s">
        <v>62</v>
      </c>
      <c r="D44" s="68">
        <v>20</v>
      </c>
      <c r="E44" s="34" t="s">
        <v>15</v>
      </c>
      <c r="F44" s="14">
        <v>1.54</v>
      </c>
      <c r="G44" s="137"/>
      <c r="H44" s="12"/>
      <c r="I44" s="13"/>
      <c r="J44" s="14" t="s">
        <v>15</v>
      </c>
      <c r="K44" s="14">
        <v>0.1</v>
      </c>
      <c r="L44" s="140"/>
      <c r="M44" s="50" t="s">
        <v>100</v>
      </c>
      <c r="N44" s="79">
        <v>1</v>
      </c>
      <c r="O44" s="14" t="s">
        <v>15</v>
      </c>
      <c r="P44" s="14">
        <v>10</v>
      </c>
      <c r="Q44" s="140"/>
      <c r="R44" s="12"/>
      <c r="S44" s="38"/>
      <c r="T44" s="34" t="s">
        <v>15</v>
      </c>
      <c r="U44" s="28"/>
    </row>
    <row r="45" spans="1:22" ht="15.95" customHeight="1" x14ac:dyDescent="0.25">
      <c r="A45" s="11"/>
      <c r="B45" s="137"/>
      <c r="C45" s="87" t="s">
        <v>63</v>
      </c>
      <c r="D45" s="68">
        <v>15</v>
      </c>
      <c r="E45" s="29"/>
      <c r="F45" s="14"/>
      <c r="G45" s="137"/>
      <c r="H45" s="40"/>
      <c r="I45" s="13"/>
      <c r="J45" s="29"/>
      <c r="K45" s="14"/>
      <c r="L45" s="140"/>
      <c r="M45" s="60" t="s">
        <v>101</v>
      </c>
      <c r="N45" s="79">
        <v>3</v>
      </c>
      <c r="O45" s="29"/>
      <c r="P45" s="14"/>
      <c r="Q45" s="140"/>
      <c r="R45" s="12"/>
      <c r="S45" s="38"/>
      <c r="T45" s="29"/>
      <c r="U45" s="28"/>
    </row>
    <row r="46" spans="1:22" ht="15.95" customHeight="1" x14ac:dyDescent="0.25">
      <c r="A46" s="11">
        <f>A37+1</f>
        <v>19</v>
      </c>
      <c r="B46" s="137"/>
      <c r="C46" s="48" t="s">
        <v>57</v>
      </c>
      <c r="D46" s="68">
        <v>5</v>
      </c>
      <c r="E46" s="34"/>
      <c r="F46" s="14"/>
      <c r="G46" s="137"/>
      <c r="H46" s="47"/>
      <c r="I46" s="93"/>
      <c r="J46" s="34"/>
      <c r="K46" s="14"/>
      <c r="L46" s="140"/>
      <c r="M46" s="88" t="s">
        <v>103</v>
      </c>
      <c r="N46" s="79">
        <v>3</v>
      </c>
      <c r="O46" s="14"/>
      <c r="P46" s="14"/>
      <c r="Q46" s="140"/>
      <c r="R46" s="12"/>
      <c r="S46" s="38"/>
      <c r="T46" s="34"/>
      <c r="U46" s="28"/>
    </row>
    <row r="47" spans="1:22" ht="15.95" customHeight="1" x14ac:dyDescent="0.25">
      <c r="A47" s="11" t="s">
        <v>30</v>
      </c>
      <c r="B47" s="137"/>
      <c r="C47" s="51" t="s">
        <v>64</v>
      </c>
      <c r="D47" s="53">
        <v>8</v>
      </c>
      <c r="E47" s="34"/>
      <c r="F47" s="14"/>
      <c r="G47" s="137"/>
      <c r="H47" s="50"/>
      <c r="I47" s="53"/>
      <c r="J47" s="34"/>
      <c r="K47" s="14"/>
      <c r="L47" s="140"/>
      <c r="M47" s="60" t="s">
        <v>102</v>
      </c>
      <c r="N47" s="79">
        <v>3</v>
      </c>
      <c r="O47" s="14"/>
      <c r="P47" s="14"/>
      <c r="Q47" s="140"/>
      <c r="R47" s="21"/>
      <c r="S47" s="94"/>
      <c r="T47" s="34"/>
      <c r="U47" s="30"/>
    </row>
    <row r="48" spans="1:22" ht="15.95" customHeight="1" x14ac:dyDescent="0.25">
      <c r="A48" s="11"/>
      <c r="B48" s="137"/>
      <c r="C48" s="12"/>
      <c r="D48" s="13"/>
      <c r="E48" s="34"/>
      <c r="F48" s="14"/>
      <c r="G48" s="137"/>
      <c r="H48" s="50"/>
      <c r="I48" s="53"/>
      <c r="J48" s="34"/>
      <c r="K48" s="14"/>
      <c r="L48" s="140"/>
      <c r="M48" s="12"/>
      <c r="N48" s="13"/>
      <c r="O48" s="14"/>
      <c r="P48" s="14"/>
      <c r="Q48" s="140"/>
      <c r="R48" s="12"/>
      <c r="S48" s="38"/>
      <c r="T48" s="34"/>
      <c r="U48" s="30"/>
    </row>
    <row r="49" spans="1:21" ht="15.95" customHeight="1" x14ac:dyDescent="0.25">
      <c r="A49" s="11" t="s">
        <v>31</v>
      </c>
      <c r="B49" s="137"/>
      <c r="C49" s="12"/>
      <c r="D49" s="13"/>
      <c r="E49" s="14"/>
      <c r="F49" s="14"/>
      <c r="G49" s="137"/>
      <c r="H49" s="12"/>
      <c r="I49" s="13"/>
      <c r="J49" s="34"/>
      <c r="K49" s="14"/>
      <c r="L49" s="140"/>
      <c r="M49" s="12"/>
      <c r="N49" s="13"/>
      <c r="O49" s="14"/>
      <c r="P49" s="14"/>
      <c r="Q49" s="140"/>
      <c r="R49" s="12"/>
      <c r="S49" s="38"/>
      <c r="T49" s="34"/>
      <c r="U49" s="30"/>
    </row>
    <row r="50" spans="1:21" ht="15.95" customHeight="1" thickBot="1" x14ac:dyDescent="0.3">
      <c r="A50" s="16" t="s">
        <v>34</v>
      </c>
      <c r="B50" s="138"/>
      <c r="C50" s="17"/>
      <c r="D50" s="18"/>
      <c r="E50" s="19"/>
      <c r="F50" s="19"/>
      <c r="G50" s="138"/>
      <c r="H50" s="17"/>
      <c r="I50" s="18"/>
      <c r="J50" s="19"/>
      <c r="K50" s="19"/>
      <c r="L50" s="141"/>
      <c r="M50" s="17"/>
      <c r="N50" s="18"/>
      <c r="O50" s="19"/>
      <c r="P50" s="19"/>
      <c r="Q50" s="141"/>
      <c r="R50" s="17"/>
      <c r="S50" s="39"/>
      <c r="T50" s="35"/>
      <c r="U50" s="31"/>
    </row>
    <row r="51" spans="1:21" ht="15.95" customHeight="1" x14ac:dyDescent="0.25">
      <c r="A51" s="20"/>
      <c r="B51" s="136" t="e">
        <f>幼兒園!#REF!</f>
        <v>#REF!</v>
      </c>
      <c r="C51" s="58" t="s">
        <v>81</v>
      </c>
      <c r="D51" s="116">
        <v>80</v>
      </c>
      <c r="E51" s="33" t="s">
        <v>13</v>
      </c>
      <c r="F51" s="10"/>
      <c r="G51" s="139" t="e">
        <f>幼兒園!#REF!</f>
        <v>#REF!</v>
      </c>
      <c r="H51" s="8" t="s">
        <v>54</v>
      </c>
      <c r="I51" s="9">
        <v>30</v>
      </c>
      <c r="J51" s="33" t="s">
        <v>13</v>
      </c>
      <c r="K51" s="10"/>
      <c r="L51" s="139" t="e">
        <f>幼兒園!#REF!</f>
        <v>#REF!</v>
      </c>
      <c r="M51" s="23" t="s">
        <v>80</v>
      </c>
      <c r="N51" s="22">
        <v>30</v>
      </c>
      <c r="O51" s="10" t="s">
        <v>13</v>
      </c>
      <c r="P51" s="10"/>
      <c r="Q51" s="139" t="e">
        <f>幼兒園!#REF!</f>
        <v>#REF!</v>
      </c>
      <c r="R51" s="8" t="s">
        <v>72</v>
      </c>
      <c r="S51" s="37">
        <v>200</v>
      </c>
    </row>
    <row r="52" spans="1:21" ht="15.95" customHeight="1" x14ac:dyDescent="0.25">
      <c r="A52" s="11">
        <f>A15</f>
        <v>2</v>
      </c>
      <c r="B52" s="137"/>
      <c r="C52" s="59" t="s">
        <v>82</v>
      </c>
      <c r="D52" s="117">
        <v>25</v>
      </c>
      <c r="E52" s="34" t="s">
        <v>14</v>
      </c>
      <c r="F52" s="14"/>
      <c r="G52" s="140"/>
      <c r="H52" s="12" t="s">
        <v>66</v>
      </c>
      <c r="I52" s="13">
        <v>15</v>
      </c>
      <c r="J52" s="34" t="s">
        <v>14</v>
      </c>
      <c r="K52" s="14"/>
      <c r="L52" s="140"/>
      <c r="M52" s="24"/>
      <c r="N52" s="13"/>
      <c r="O52" s="14" t="s">
        <v>14</v>
      </c>
      <c r="P52" s="14"/>
      <c r="Q52" s="140"/>
      <c r="R52" s="12"/>
      <c r="S52" s="38"/>
    </row>
    <row r="53" spans="1:21" ht="15.95" customHeight="1" x14ac:dyDescent="0.25">
      <c r="A53" s="11" t="s">
        <v>29</v>
      </c>
      <c r="B53" s="137"/>
      <c r="C53" s="59" t="s">
        <v>83</v>
      </c>
      <c r="D53" s="117">
        <v>15</v>
      </c>
      <c r="E53" s="34" t="s">
        <v>15</v>
      </c>
      <c r="F53" s="14"/>
      <c r="G53" s="140"/>
      <c r="H53" s="12" t="s">
        <v>57</v>
      </c>
      <c r="I53" s="13">
        <v>5</v>
      </c>
      <c r="J53" s="34" t="s">
        <v>15</v>
      </c>
      <c r="K53" s="14"/>
      <c r="L53" s="140"/>
      <c r="M53" s="12"/>
      <c r="N53" s="13"/>
      <c r="O53" s="14" t="s">
        <v>15</v>
      </c>
      <c r="P53" s="14"/>
      <c r="Q53" s="140"/>
      <c r="R53" s="12"/>
      <c r="S53" s="38"/>
    </row>
    <row r="54" spans="1:21" x14ac:dyDescent="0.25">
      <c r="A54" s="11"/>
      <c r="B54" s="137"/>
      <c r="C54" s="59" t="s">
        <v>84</v>
      </c>
      <c r="D54" s="117">
        <v>5</v>
      </c>
      <c r="E54" s="29"/>
      <c r="F54" s="14"/>
      <c r="G54" s="140"/>
      <c r="H54" s="12"/>
      <c r="I54" s="13"/>
      <c r="J54" s="29"/>
      <c r="K54" s="14"/>
      <c r="L54" s="140"/>
      <c r="M54" s="12"/>
      <c r="N54" s="13"/>
      <c r="O54" s="29"/>
      <c r="P54" s="14"/>
      <c r="Q54" s="140"/>
      <c r="R54" s="47"/>
      <c r="S54" s="38"/>
    </row>
    <row r="55" spans="1:21" x14ac:dyDescent="0.25">
      <c r="A55" s="11">
        <f>A46+1</f>
        <v>20</v>
      </c>
      <c r="B55" s="137"/>
      <c r="C55" s="51" t="s">
        <v>85</v>
      </c>
      <c r="D55" s="79">
        <v>10</v>
      </c>
      <c r="E55" s="34"/>
      <c r="F55" s="14"/>
      <c r="G55" s="140"/>
      <c r="H55" s="12"/>
      <c r="I55" s="13"/>
      <c r="J55" s="14"/>
      <c r="K55" s="14"/>
      <c r="L55" s="140"/>
      <c r="M55" s="24"/>
      <c r="N55" s="13"/>
      <c r="O55" s="14"/>
      <c r="P55" s="14"/>
      <c r="Q55" s="140"/>
      <c r="R55" s="12"/>
      <c r="S55" s="38"/>
    </row>
    <row r="56" spans="1:21" x14ac:dyDescent="0.25">
      <c r="A56" s="11" t="s">
        <v>30</v>
      </c>
      <c r="B56" s="137"/>
      <c r="C56" s="60" t="s">
        <v>58</v>
      </c>
      <c r="D56" s="79">
        <v>1</v>
      </c>
      <c r="E56" s="34"/>
      <c r="F56" s="14"/>
      <c r="G56" s="140"/>
      <c r="H56" s="12"/>
      <c r="I56" s="13"/>
      <c r="J56" s="14"/>
      <c r="K56" s="14"/>
      <c r="L56" s="140"/>
      <c r="M56" s="24"/>
      <c r="N56" s="13"/>
      <c r="O56" s="14"/>
      <c r="P56" s="14"/>
      <c r="Q56" s="140"/>
      <c r="R56" s="12"/>
      <c r="S56" s="38"/>
    </row>
    <row r="57" spans="1:21" x14ac:dyDescent="0.25">
      <c r="A57" s="11"/>
      <c r="B57" s="137"/>
      <c r="C57" s="12"/>
      <c r="D57" s="13"/>
      <c r="E57" s="14"/>
      <c r="F57" s="14"/>
      <c r="G57" s="140"/>
      <c r="H57" s="12"/>
      <c r="I57" s="13"/>
      <c r="J57" s="14"/>
      <c r="K57" s="14"/>
      <c r="L57" s="140"/>
      <c r="M57" s="12"/>
      <c r="N57" s="13"/>
      <c r="O57" s="14"/>
      <c r="P57" s="14"/>
      <c r="Q57" s="140"/>
      <c r="R57" s="12"/>
      <c r="S57" s="38"/>
    </row>
    <row r="58" spans="1:21" x14ac:dyDescent="0.25">
      <c r="A58" s="11" t="s">
        <v>31</v>
      </c>
      <c r="B58" s="137"/>
      <c r="C58" s="12"/>
      <c r="D58" s="13"/>
      <c r="E58" s="14"/>
      <c r="F58" s="14"/>
      <c r="G58" s="140"/>
      <c r="H58" s="12"/>
      <c r="I58" s="12"/>
      <c r="J58" s="14"/>
      <c r="K58" s="14"/>
      <c r="L58" s="140"/>
      <c r="M58" s="12"/>
      <c r="N58" s="13"/>
      <c r="O58" s="14"/>
      <c r="P58" s="14"/>
      <c r="Q58" s="140"/>
      <c r="R58" s="12"/>
      <c r="S58" s="38"/>
    </row>
    <row r="59" spans="1:21" ht="18.75" thickBot="1" x14ac:dyDescent="0.3">
      <c r="A59" s="16" t="s">
        <v>74</v>
      </c>
      <c r="B59" s="138"/>
      <c r="C59" s="17"/>
      <c r="D59" s="18"/>
      <c r="E59" s="19"/>
      <c r="F59" s="19"/>
      <c r="G59" s="141"/>
      <c r="H59" s="17"/>
      <c r="I59" s="18"/>
      <c r="J59" s="19"/>
      <c r="K59" s="19"/>
      <c r="L59" s="141"/>
      <c r="M59" s="17"/>
      <c r="N59" s="18"/>
      <c r="O59" s="19"/>
      <c r="P59" s="19"/>
      <c r="Q59" s="141"/>
      <c r="R59" s="17"/>
      <c r="S59" s="39"/>
    </row>
  </sheetData>
  <mergeCells count="37">
    <mergeCell ref="G42:G50"/>
    <mergeCell ref="L42:L50"/>
    <mergeCell ref="B23:B32"/>
    <mergeCell ref="B5:B13"/>
    <mergeCell ref="G5:G13"/>
    <mergeCell ref="L5:L13"/>
    <mergeCell ref="B14:B22"/>
    <mergeCell ref="G14:G22"/>
    <mergeCell ref="Q5:Q13"/>
    <mergeCell ref="G3:G4"/>
    <mergeCell ref="G23:G32"/>
    <mergeCell ref="L23:L32"/>
    <mergeCell ref="Q23:Q32"/>
    <mergeCell ref="M3:N3"/>
    <mergeCell ref="H3:I3"/>
    <mergeCell ref="L3:L4"/>
    <mergeCell ref="L14:L22"/>
    <mergeCell ref="Q14:Q22"/>
    <mergeCell ref="A1:U1"/>
    <mergeCell ref="Q2:U2"/>
    <mergeCell ref="R3:S3"/>
    <mergeCell ref="T3:T4"/>
    <mergeCell ref="A2:C2"/>
    <mergeCell ref="A3:A4"/>
    <mergeCell ref="Q3:Q4"/>
    <mergeCell ref="B3:B4"/>
    <mergeCell ref="C3:D3"/>
    <mergeCell ref="B51:B59"/>
    <mergeCell ref="G51:G59"/>
    <mergeCell ref="L51:L59"/>
    <mergeCell ref="Q51:Q59"/>
    <mergeCell ref="Q42:Q50"/>
    <mergeCell ref="Q33:Q41"/>
    <mergeCell ref="B33:B41"/>
    <mergeCell ref="G33:G41"/>
    <mergeCell ref="L33:L41"/>
    <mergeCell ref="B42:B50"/>
  </mergeCells>
  <phoneticPr fontId="2" type="noConversion"/>
  <printOptions horizontalCentered="1" verticalCentered="1"/>
  <pageMargins left="0.35433070866141736" right="0.15748031496062992" top="0" bottom="0" header="0.51181102362204722" footer="0.5118110236220472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zoomScale="115" zoomScaleNormal="115" workbookViewId="0">
      <selection activeCell="R34" sqref="R34"/>
    </sheetView>
  </sheetViews>
  <sheetFormatPr defaultRowHeight="16.5" x14ac:dyDescent="0.25"/>
  <cols>
    <col min="1" max="2" width="4.625" style="3" customWidth="1"/>
    <col min="3" max="3" width="10.625" style="3" customWidth="1"/>
    <col min="4" max="4" width="6.125" style="3" customWidth="1"/>
    <col min="5" max="5" width="5" style="2" hidden="1" customWidth="1"/>
    <col min="6" max="6" width="5.125" style="2" hidden="1" customWidth="1"/>
    <col min="7" max="7" width="4.625" style="3" customWidth="1"/>
    <col min="8" max="8" width="10.625" style="3" customWidth="1"/>
    <col min="9" max="9" width="6.125" style="3" customWidth="1"/>
    <col min="10" max="10" width="4.5" style="2" hidden="1" customWidth="1"/>
    <col min="11" max="11" width="4.625" style="2" hidden="1" customWidth="1"/>
    <col min="12" max="12" width="4.625" style="3" customWidth="1"/>
    <col min="13" max="13" width="10.625" style="3" customWidth="1"/>
    <col min="14" max="14" width="6.125" style="3" customWidth="1"/>
    <col min="15" max="15" width="4.375" style="2" hidden="1" customWidth="1"/>
    <col min="16" max="16" width="4.75" style="2" hidden="1" customWidth="1"/>
    <col min="17" max="17" width="4.625" style="3" customWidth="1"/>
    <col min="18" max="18" width="10.625" style="3" customWidth="1"/>
    <col min="19" max="19" width="6.125" style="3" customWidth="1"/>
    <col min="20" max="21" width="4.5" style="2" hidden="1" customWidth="1"/>
    <col min="22" max="16384" width="9" style="3"/>
  </cols>
  <sheetData>
    <row r="1" spans="1:21" ht="21" x14ac:dyDescent="0.25">
      <c r="A1" s="142" t="s">
        <v>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</row>
    <row r="2" spans="1:21" ht="12.75" customHeight="1" thickBot="1" x14ac:dyDescent="0.3">
      <c r="A2" s="148"/>
      <c r="B2" s="148"/>
      <c r="C2" s="148"/>
      <c r="Q2" s="143" t="s">
        <v>2</v>
      </c>
      <c r="R2" s="143"/>
      <c r="S2" s="143"/>
      <c r="T2" s="143"/>
      <c r="U2" s="143"/>
    </row>
    <row r="3" spans="1:21" ht="16.5" customHeight="1" x14ac:dyDescent="0.25">
      <c r="A3" s="149" t="s">
        <v>3</v>
      </c>
      <c r="B3" s="151" t="s">
        <v>5</v>
      </c>
      <c r="C3" s="144" t="s">
        <v>4</v>
      </c>
      <c r="D3" s="144"/>
      <c r="E3" s="4"/>
      <c r="F3" s="4"/>
      <c r="G3" s="151" t="s">
        <v>5</v>
      </c>
      <c r="H3" s="144" t="s">
        <v>4</v>
      </c>
      <c r="I3" s="144"/>
      <c r="J3" s="4"/>
      <c r="K3" s="4"/>
      <c r="L3" s="151" t="s">
        <v>6</v>
      </c>
      <c r="M3" s="144" t="s">
        <v>4</v>
      </c>
      <c r="N3" s="144"/>
      <c r="O3" s="4"/>
      <c r="P3" s="4"/>
      <c r="Q3" s="151" t="s">
        <v>6</v>
      </c>
      <c r="R3" s="144" t="s">
        <v>4</v>
      </c>
      <c r="S3" s="145"/>
      <c r="T3" s="146"/>
      <c r="U3" s="25"/>
    </row>
    <row r="4" spans="1:21" ht="17.25" thickBot="1" x14ac:dyDescent="0.3">
      <c r="A4" s="150"/>
      <c r="B4" s="152"/>
      <c r="C4" s="5" t="s">
        <v>16</v>
      </c>
      <c r="D4" s="5" t="s">
        <v>17</v>
      </c>
      <c r="E4" s="114"/>
      <c r="F4" s="6"/>
      <c r="G4" s="152"/>
      <c r="H4" s="5" t="s">
        <v>16</v>
      </c>
      <c r="I4" s="5" t="s">
        <v>17</v>
      </c>
      <c r="J4" s="114"/>
      <c r="K4" s="6"/>
      <c r="L4" s="152"/>
      <c r="M4" s="5" t="s">
        <v>16</v>
      </c>
      <c r="N4" s="5" t="s">
        <v>17</v>
      </c>
      <c r="O4" s="6"/>
      <c r="P4" s="6"/>
      <c r="Q4" s="152"/>
      <c r="R4" s="5" t="s">
        <v>16</v>
      </c>
      <c r="S4" s="36" t="s">
        <v>17</v>
      </c>
      <c r="T4" s="147"/>
      <c r="U4" s="26"/>
    </row>
    <row r="5" spans="1:21" ht="15.95" customHeight="1" x14ac:dyDescent="0.25">
      <c r="A5" s="7"/>
      <c r="B5" s="136" t="str">
        <f>幼兒園!B4</f>
        <v>麻油雞麵線</v>
      </c>
      <c r="C5" s="57" t="s">
        <v>91</v>
      </c>
      <c r="D5" s="52">
        <v>25</v>
      </c>
      <c r="E5" s="33" t="s">
        <v>18</v>
      </c>
      <c r="F5" s="10"/>
      <c r="G5" s="136">
        <f>幼兒園!B5</f>
        <v>0</v>
      </c>
      <c r="H5" s="57"/>
      <c r="I5" s="52"/>
      <c r="J5" s="33" t="s">
        <v>18</v>
      </c>
      <c r="K5" s="10"/>
      <c r="L5" s="139" t="str">
        <f>幼兒園!B6</f>
        <v>水果切</v>
      </c>
      <c r="M5" s="57" t="s">
        <v>115</v>
      </c>
      <c r="N5" s="52"/>
      <c r="O5" s="33" t="s">
        <v>18</v>
      </c>
      <c r="P5" s="10"/>
      <c r="Q5" s="139">
        <f>幼兒園!B7</f>
        <v>0</v>
      </c>
      <c r="R5" s="47"/>
      <c r="S5" s="74"/>
      <c r="T5" s="33" t="s">
        <v>18</v>
      </c>
      <c r="U5" s="27"/>
    </row>
    <row r="6" spans="1:21" ht="15.95" customHeight="1" x14ac:dyDescent="0.25">
      <c r="A6" s="11">
        <v>2</v>
      </c>
      <c r="B6" s="137"/>
      <c r="C6" s="47" t="s">
        <v>92</v>
      </c>
      <c r="D6" s="53">
        <v>20</v>
      </c>
      <c r="E6" s="34" t="s">
        <v>19</v>
      </c>
      <c r="F6" s="14"/>
      <c r="G6" s="137"/>
      <c r="H6" s="47"/>
      <c r="I6" s="53"/>
      <c r="J6" s="34" t="s">
        <v>19</v>
      </c>
      <c r="K6" s="14"/>
      <c r="L6" s="140"/>
      <c r="M6" s="47"/>
      <c r="N6" s="53"/>
      <c r="O6" s="34" t="s">
        <v>19</v>
      </c>
      <c r="P6" s="14"/>
      <c r="Q6" s="140"/>
      <c r="R6" s="12"/>
      <c r="S6" s="38"/>
      <c r="T6" s="34" t="s">
        <v>19</v>
      </c>
      <c r="U6" s="28"/>
    </row>
    <row r="7" spans="1:21" ht="15.95" customHeight="1" x14ac:dyDescent="0.25">
      <c r="A7" s="15" t="s">
        <v>35</v>
      </c>
      <c r="B7" s="137"/>
      <c r="C7" s="48" t="s">
        <v>69</v>
      </c>
      <c r="D7" s="53">
        <v>25</v>
      </c>
      <c r="E7" s="34" t="s">
        <v>20</v>
      </c>
      <c r="F7" s="14"/>
      <c r="G7" s="137"/>
      <c r="H7" s="12"/>
      <c r="I7" s="13"/>
      <c r="J7" s="34" t="s">
        <v>20</v>
      </c>
      <c r="K7" s="14"/>
      <c r="L7" s="140"/>
      <c r="M7" s="48"/>
      <c r="N7" s="53"/>
      <c r="O7" s="34" t="s">
        <v>20</v>
      </c>
      <c r="P7" s="14"/>
      <c r="Q7" s="140"/>
      <c r="R7" s="12"/>
      <c r="S7" s="38"/>
      <c r="T7" s="34" t="s">
        <v>20</v>
      </c>
      <c r="U7" s="28"/>
    </row>
    <row r="8" spans="1:21" ht="15.95" customHeight="1" x14ac:dyDescent="0.25">
      <c r="A8" s="11"/>
      <c r="B8" s="137"/>
      <c r="C8" s="48" t="s">
        <v>93</v>
      </c>
      <c r="D8" s="53">
        <v>10</v>
      </c>
      <c r="E8" s="29"/>
      <c r="F8" s="14"/>
      <c r="G8" s="137"/>
      <c r="H8" s="96"/>
      <c r="I8" s="93"/>
      <c r="J8" s="29"/>
      <c r="K8" s="14"/>
      <c r="L8" s="140"/>
      <c r="M8" s="48"/>
      <c r="N8" s="53"/>
      <c r="O8" s="29"/>
      <c r="P8" s="14"/>
      <c r="Q8" s="140"/>
      <c r="R8" s="12"/>
      <c r="S8" s="38"/>
      <c r="T8" s="29"/>
      <c r="U8" s="28"/>
    </row>
    <row r="9" spans="1:21" ht="15.95" customHeight="1" x14ac:dyDescent="0.25">
      <c r="A9" s="11">
        <v>22</v>
      </c>
      <c r="B9" s="137"/>
      <c r="C9" s="49" t="s">
        <v>94</v>
      </c>
      <c r="D9" s="53"/>
      <c r="E9" s="34"/>
      <c r="F9" s="14"/>
      <c r="G9" s="137"/>
      <c r="H9" s="50"/>
      <c r="I9" s="53"/>
      <c r="J9" s="34"/>
      <c r="K9" s="14"/>
      <c r="L9" s="140"/>
      <c r="M9" s="49"/>
      <c r="N9" s="53"/>
      <c r="O9" s="34"/>
      <c r="P9" s="14"/>
      <c r="Q9" s="140"/>
      <c r="R9" s="47"/>
      <c r="S9" s="38"/>
      <c r="T9" s="34"/>
      <c r="U9" s="28"/>
    </row>
    <row r="10" spans="1:21" ht="15.95" customHeight="1" x14ac:dyDescent="0.25">
      <c r="A10" s="15" t="s">
        <v>36</v>
      </c>
      <c r="B10" s="137"/>
      <c r="C10" s="55"/>
      <c r="D10" s="56"/>
      <c r="E10" s="34"/>
      <c r="F10" s="14"/>
      <c r="G10" s="137"/>
      <c r="H10" s="50"/>
      <c r="I10" s="53"/>
      <c r="J10" s="34"/>
      <c r="K10" s="14"/>
      <c r="L10" s="140"/>
      <c r="M10" s="59"/>
      <c r="N10" s="62"/>
      <c r="O10" s="34"/>
      <c r="P10" s="14"/>
      <c r="Q10" s="140"/>
      <c r="R10" s="47"/>
      <c r="S10" s="38"/>
      <c r="T10" s="34"/>
      <c r="U10" s="30"/>
    </row>
    <row r="11" spans="1:21" ht="15.95" customHeight="1" x14ac:dyDescent="0.25">
      <c r="A11" s="11"/>
      <c r="B11" s="137"/>
      <c r="C11" s="12"/>
      <c r="D11" s="68"/>
      <c r="E11" s="34"/>
      <c r="F11" s="14"/>
      <c r="G11" s="137"/>
      <c r="H11" s="12"/>
      <c r="I11" s="13"/>
      <c r="J11" s="34"/>
      <c r="K11" s="14"/>
      <c r="L11" s="140"/>
      <c r="M11" s="12"/>
      <c r="N11" s="13"/>
      <c r="O11" s="14"/>
      <c r="P11" s="14"/>
      <c r="Q11" s="140"/>
      <c r="R11" s="48"/>
      <c r="S11" s="67"/>
      <c r="T11" s="34"/>
      <c r="U11" s="30"/>
    </row>
    <row r="12" spans="1:21" ht="15.95" customHeight="1" x14ac:dyDescent="0.25">
      <c r="A12" s="11" t="s">
        <v>37</v>
      </c>
      <c r="B12" s="137"/>
      <c r="C12" s="12"/>
      <c r="D12" s="13"/>
      <c r="E12" s="34"/>
      <c r="F12" s="14"/>
      <c r="G12" s="137"/>
      <c r="H12" s="12"/>
      <c r="I12" s="12"/>
      <c r="J12" s="34"/>
      <c r="K12" s="14"/>
      <c r="L12" s="140"/>
      <c r="M12" s="12"/>
      <c r="N12" s="13"/>
      <c r="O12" s="14"/>
      <c r="P12" s="14"/>
      <c r="Q12" s="140"/>
      <c r="R12" s="12"/>
      <c r="S12" s="38"/>
      <c r="T12" s="34"/>
      <c r="U12" s="30"/>
    </row>
    <row r="13" spans="1:21" ht="15.95" customHeight="1" thickBot="1" x14ac:dyDescent="0.3">
      <c r="A13" s="16" t="s">
        <v>40</v>
      </c>
      <c r="B13" s="138"/>
      <c r="C13" s="17"/>
      <c r="D13" s="18"/>
      <c r="E13" s="35"/>
      <c r="F13" s="19"/>
      <c r="G13" s="138"/>
      <c r="H13" s="17"/>
      <c r="I13" s="18"/>
      <c r="J13" s="35"/>
      <c r="K13" s="19"/>
      <c r="L13" s="141"/>
      <c r="M13" s="12"/>
      <c r="N13" s="13"/>
      <c r="O13" s="19"/>
      <c r="P13" s="19"/>
      <c r="Q13" s="141"/>
      <c r="R13" s="17"/>
      <c r="S13" s="39"/>
      <c r="T13" s="35"/>
      <c r="U13" s="31"/>
    </row>
    <row r="14" spans="1:21" ht="15.95" customHeight="1" x14ac:dyDescent="0.25">
      <c r="A14" s="20"/>
      <c r="B14" s="136" t="str">
        <f>幼兒園!C4</f>
        <v>味噌拉麵</v>
      </c>
      <c r="C14" s="57" t="s">
        <v>86</v>
      </c>
      <c r="D14" s="52">
        <v>60</v>
      </c>
      <c r="E14" s="33" t="s">
        <v>18</v>
      </c>
      <c r="F14" s="10">
        <v>174</v>
      </c>
      <c r="G14" s="136">
        <f>幼兒園!C5</f>
        <v>0</v>
      </c>
      <c r="H14" s="59"/>
      <c r="I14" s="61"/>
      <c r="J14" s="33" t="s">
        <v>18</v>
      </c>
      <c r="K14" s="10">
        <v>30.11</v>
      </c>
      <c r="L14" s="139" t="str">
        <f>幼兒園!C6</f>
        <v>黑糖捲*1</v>
      </c>
      <c r="M14" s="46" t="s">
        <v>60</v>
      </c>
      <c r="N14" s="52">
        <v>30</v>
      </c>
      <c r="O14" s="33" t="s">
        <v>18</v>
      </c>
      <c r="P14" s="10">
        <v>41.89</v>
      </c>
      <c r="Q14" s="139" t="str">
        <f>幼兒園!C7</f>
        <v>鮮奶</v>
      </c>
      <c r="R14" s="59" t="s">
        <v>72</v>
      </c>
      <c r="S14" s="116">
        <v>200</v>
      </c>
      <c r="T14" s="33" t="s">
        <v>18</v>
      </c>
      <c r="U14" s="32"/>
    </row>
    <row r="15" spans="1:21" ht="15.95" customHeight="1" x14ac:dyDescent="0.25">
      <c r="A15" s="11">
        <f>A6</f>
        <v>2</v>
      </c>
      <c r="B15" s="137"/>
      <c r="C15" s="47" t="s">
        <v>54</v>
      </c>
      <c r="D15" s="53">
        <v>25</v>
      </c>
      <c r="E15" s="34" t="s">
        <v>19</v>
      </c>
      <c r="F15" s="14">
        <v>10.039999999999999</v>
      </c>
      <c r="G15" s="137"/>
      <c r="H15" s="59"/>
      <c r="I15" s="62"/>
      <c r="J15" s="34" t="s">
        <v>19</v>
      </c>
      <c r="K15" s="14">
        <v>14.46</v>
      </c>
      <c r="L15" s="140"/>
      <c r="M15" s="50"/>
      <c r="N15" s="53"/>
      <c r="O15" s="34" t="s">
        <v>19</v>
      </c>
      <c r="P15" s="14">
        <v>5.17</v>
      </c>
      <c r="Q15" s="140"/>
      <c r="R15" s="59"/>
      <c r="S15" s="117"/>
      <c r="T15" s="34" t="s">
        <v>19</v>
      </c>
      <c r="U15" s="30"/>
    </row>
    <row r="16" spans="1:21" ht="15.95" customHeight="1" x14ac:dyDescent="0.25">
      <c r="A16" s="15" t="s">
        <v>35</v>
      </c>
      <c r="B16" s="137"/>
      <c r="C16" s="47" t="s">
        <v>52</v>
      </c>
      <c r="D16" s="53">
        <v>10</v>
      </c>
      <c r="E16" s="34" t="s">
        <v>20</v>
      </c>
      <c r="F16" s="14">
        <v>0.64700000000000002</v>
      </c>
      <c r="G16" s="137"/>
      <c r="H16" s="59"/>
      <c r="I16" s="62"/>
      <c r="J16" s="34" t="s">
        <v>20</v>
      </c>
      <c r="K16" s="14">
        <v>0.98499999999999999</v>
      </c>
      <c r="L16" s="140"/>
      <c r="M16" s="124"/>
      <c r="N16" s="127"/>
      <c r="O16" s="34" t="s">
        <v>20</v>
      </c>
      <c r="P16" s="14">
        <v>0.60899999999999999</v>
      </c>
      <c r="Q16" s="140"/>
      <c r="R16" s="59"/>
      <c r="S16" s="117"/>
      <c r="T16" s="34" t="s">
        <v>20</v>
      </c>
      <c r="U16" s="30"/>
    </row>
    <row r="17" spans="1:21" ht="15.95" customHeight="1" x14ac:dyDescent="0.25">
      <c r="A17" s="11"/>
      <c r="B17" s="137"/>
      <c r="C17" s="48" t="s">
        <v>87</v>
      </c>
      <c r="D17" s="53">
        <v>15</v>
      </c>
      <c r="E17" s="29"/>
      <c r="F17" s="14"/>
      <c r="G17" s="137"/>
      <c r="H17" s="59"/>
      <c r="I17" s="62"/>
      <c r="J17" s="29"/>
      <c r="K17" s="14"/>
      <c r="L17" s="140"/>
      <c r="M17" s="125"/>
      <c r="N17" s="127"/>
      <c r="O17" s="29"/>
      <c r="P17" s="14"/>
      <c r="Q17" s="140"/>
      <c r="R17" s="59"/>
      <c r="S17" s="117"/>
      <c r="T17" s="29"/>
      <c r="U17" s="30"/>
    </row>
    <row r="18" spans="1:21" ht="15.95" customHeight="1" x14ac:dyDescent="0.25">
      <c r="A18" s="11">
        <v>23</v>
      </c>
      <c r="B18" s="137"/>
      <c r="C18" s="49" t="s">
        <v>57</v>
      </c>
      <c r="D18" s="53">
        <v>5</v>
      </c>
      <c r="E18" s="34"/>
      <c r="F18" s="14"/>
      <c r="G18" s="137"/>
      <c r="H18" s="59"/>
      <c r="I18" s="62"/>
      <c r="J18" s="34"/>
      <c r="K18" s="14"/>
      <c r="L18" s="140"/>
      <c r="M18" s="12"/>
      <c r="N18" s="13"/>
      <c r="O18" s="34"/>
      <c r="P18" s="14"/>
      <c r="Q18" s="140"/>
      <c r="R18" s="59"/>
      <c r="S18" s="117"/>
      <c r="T18" s="34"/>
      <c r="U18" s="30"/>
    </row>
    <row r="19" spans="1:21" ht="15.95" customHeight="1" x14ac:dyDescent="0.25">
      <c r="A19" s="15" t="s">
        <v>30</v>
      </c>
      <c r="B19" s="137"/>
      <c r="C19" s="49" t="s">
        <v>58</v>
      </c>
      <c r="D19" s="53">
        <v>1</v>
      </c>
      <c r="E19" s="34"/>
      <c r="F19" s="14"/>
      <c r="G19" s="137"/>
      <c r="H19" s="12"/>
      <c r="I19" s="12"/>
      <c r="J19" s="34"/>
      <c r="K19" s="14"/>
      <c r="L19" s="140"/>
      <c r="M19" s="12"/>
      <c r="N19" s="13"/>
      <c r="O19" s="14"/>
      <c r="P19" s="14"/>
      <c r="Q19" s="140"/>
      <c r="R19" s="48"/>
      <c r="S19" s="67"/>
      <c r="T19" s="34"/>
      <c r="U19" s="30"/>
    </row>
    <row r="20" spans="1:21" ht="15.95" customHeight="1" x14ac:dyDescent="0.25">
      <c r="A20" s="15"/>
      <c r="B20" s="137"/>
      <c r="C20" s="47" t="s">
        <v>67</v>
      </c>
      <c r="D20" s="13"/>
      <c r="E20" s="34"/>
      <c r="F20" s="14"/>
      <c r="G20" s="137"/>
      <c r="H20" s="12"/>
      <c r="I20" s="13"/>
      <c r="J20" s="34"/>
      <c r="K20" s="14"/>
      <c r="L20" s="140"/>
      <c r="M20" s="12"/>
      <c r="N20" s="13"/>
      <c r="O20" s="14"/>
      <c r="P20" s="14"/>
      <c r="Q20" s="140"/>
      <c r="R20" s="12"/>
      <c r="S20" s="38"/>
      <c r="T20" s="34"/>
      <c r="U20" s="30"/>
    </row>
    <row r="21" spans="1:21" ht="15.95" customHeight="1" x14ac:dyDescent="0.25">
      <c r="A21" s="15" t="s">
        <v>37</v>
      </c>
      <c r="B21" s="137"/>
      <c r="C21" s="12"/>
      <c r="D21" s="13"/>
      <c r="E21" s="34"/>
      <c r="F21" s="14"/>
      <c r="G21" s="137"/>
      <c r="H21" s="12"/>
      <c r="I21" s="13"/>
      <c r="J21" s="34"/>
      <c r="K21" s="14"/>
      <c r="L21" s="140"/>
      <c r="M21" s="12"/>
      <c r="N21" s="13"/>
      <c r="O21" s="14"/>
      <c r="P21" s="14"/>
      <c r="Q21" s="140"/>
      <c r="R21" s="12"/>
      <c r="S21" s="38"/>
      <c r="T21" s="34"/>
      <c r="U21" s="30"/>
    </row>
    <row r="22" spans="1:21" ht="15.95" customHeight="1" thickBot="1" x14ac:dyDescent="0.3">
      <c r="A22" s="16" t="s">
        <v>41</v>
      </c>
      <c r="B22" s="138"/>
      <c r="C22" s="17"/>
      <c r="D22" s="18"/>
      <c r="E22" s="19"/>
      <c r="F22" s="19"/>
      <c r="G22" s="138"/>
      <c r="H22" s="17"/>
      <c r="I22" s="18"/>
      <c r="J22" s="19"/>
      <c r="K22" s="19"/>
      <c r="L22" s="141"/>
      <c r="M22" s="17"/>
      <c r="N22" s="18"/>
      <c r="O22" s="35"/>
      <c r="P22" s="19"/>
      <c r="Q22" s="141"/>
      <c r="R22" s="17"/>
      <c r="S22" s="39"/>
      <c r="T22" s="35"/>
      <c r="U22" s="31"/>
    </row>
    <row r="23" spans="1:21" ht="15.95" customHeight="1" x14ac:dyDescent="0.25">
      <c r="A23" s="20"/>
      <c r="B23" s="136" t="str">
        <f>幼兒園!D4</f>
        <v>鍋貼*3</v>
      </c>
      <c r="C23" s="64" t="s">
        <v>68</v>
      </c>
      <c r="D23" s="69">
        <v>30</v>
      </c>
      <c r="E23" s="10" t="s">
        <v>18</v>
      </c>
      <c r="F23" s="10">
        <v>137.80000000000001</v>
      </c>
      <c r="G23" s="139" t="str">
        <f>幼兒園!D5</f>
        <v>酸辣湯</v>
      </c>
      <c r="H23" s="59" t="s">
        <v>109</v>
      </c>
      <c r="I23" s="61">
        <v>15</v>
      </c>
      <c r="J23" s="33" t="s">
        <v>18</v>
      </c>
      <c r="K23" s="10">
        <v>17.14</v>
      </c>
      <c r="L23" s="139" t="str">
        <f>幼兒園!D6</f>
        <v>客家湯粄條</v>
      </c>
      <c r="M23" s="57" t="s">
        <v>55</v>
      </c>
      <c r="N23" s="52">
        <v>60</v>
      </c>
      <c r="O23" s="33" t="s">
        <v>18</v>
      </c>
      <c r="P23" s="10">
        <v>25</v>
      </c>
      <c r="Q23" s="139">
        <f>幼兒園!D7</f>
        <v>0</v>
      </c>
      <c r="R23" s="8"/>
      <c r="S23" s="37"/>
      <c r="T23" s="33" t="s">
        <v>18</v>
      </c>
      <c r="U23" s="32">
        <v>26</v>
      </c>
    </row>
    <row r="24" spans="1:21" ht="15.95" customHeight="1" x14ac:dyDescent="0.25">
      <c r="A24" s="11">
        <f>A6</f>
        <v>2</v>
      </c>
      <c r="B24" s="137"/>
      <c r="C24" s="65"/>
      <c r="D24" s="68"/>
      <c r="E24" s="14" t="s">
        <v>19</v>
      </c>
      <c r="F24" s="14">
        <v>15.05</v>
      </c>
      <c r="G24" s="140"/>
      <c r="H24" s="59" t="s">
        <v>52</v>
      </c>
      <c r="I24" s="62">
        <v>10</v>
      </c>
      <c r="J24" s="34" t="s">
        <v>19</v>
      </c>
      <c r="K24" s="14">
        <v>1.77</v>
      </c>
      <c r="L24" s="140"/>
      <c r="M24" s="50" t="s">
        <v>52</v>
      </c>
      <c r="N24" s="53">
        <v>12</v>
      </c>
      <c r="O24" s="34" t="s">
        <v>19</v>
      </c>
      <c r="P24" s="14">
        <v>1.77</v>
      </c>
      <c r="Q24" s="140"/>
      <c r="R24" s="12"/>
      <c r="S24" s="38"/>
      <c r="T24" s="34" t="s">
        <v>19</v>
      </c>
      <c r="U24" s="30">
        <v>10</v>
      </c>
    </row>
    <row r="25" spans="1:21" ht="15.95" customHeight="1" x14ac:dyDescent="0.25">
      <c r="A25" s="11" t="s">
        <v>35</v>
      </c>
      <c r="B25" s="137"/>
      <c r="C25" s="65"/>
      <c r="D25" s="68"/>
      <c r="E25" s="14" t="s">
        <v>20</v>
      </c>
      <c r="F25" s="14">
        <v>1.1870000000000001</v>
      </c>
      <c r="G25" s="140"/>
      <c r="H25" s="59" t="s">
        <v>110</v>
      </c>
      <c r="I25" s="62">
        <v>3</v>
      </c>
      <c r="J25" s="34" t="s">
        <v>20</v>
      </c>
      <c r="K25" s="14">
        <v>0.38700000000000001</v>
      </c>
      <c r="L25" s="140"/>
      <c r="M25" s="50" t="s">
        <v>53</v>
      </c>
      <c r="N25" s="53">
        <v>1</v>
      </c>
      <c r="O25" s="34" t="s">
        <v>20</v>
      </c>
      <c r="P25" s="14">
        <v>0.38700000000000001</v>
      </c>
      <c r="Q25" s="140"/>
      <c r="R25" s="12"/>
      <c r="S25" s="38"/>
      <c r="T25" s="34" t="s">
        <v>20</v>
      </c>
      <c r="U25" s="30">
        <v>20</v>
      </c>
    </row>
    <row r="26" spans="1:21" ht="15.95" customHeight="1" x14ac:dyDescent="0.25">
      <c r="A26" s="11"/>
      <c r="B26" s="137"/>
      <c r="C26" s="87"/>
      <c r="D26" s="68"/>
      <c r="E26" s="14"/>
      <c r="F26" s="14"/>
      <c r="G26" s="140"/>
      <c r="H26" s="59" t="s">
        <v>62</v>
      </c>
      <c r="I26" s="62">
        <v>10</v>
      </c>
      <c r="J26" s="34"/>
      <c r="K26" s="14"/>
      <c r="L26" s="140"/>
      <c r="M26" s="66" t="s">
        <v>95</v>
      </c>
      <c r="N26" s="53">
        <v>25</v>
      </c>
      <c r="O26" s="34"/>
      <c r="P26" s="14"/>
      <c r="Q26" s="140"/>
      <c r="R26" s="12"/>
      <c r="S26" s="38"/>
      <c r="T26" s="34"/>
      <c r="U26" s="30"/>
    </row>
    <row r="27" spans="1:21" ht="15.95" customHeight="1" x14ac:dyDescent="0.25">
      <c r="A27" s="11">
        <v>24</v>
      </c>
      <c r="B27" s="137"/>
      <c r="C27" s="48"/>
      <c r="D27" s="68"/>
      <c r="E27" s="34"/>
      <c r="F27" s="14"/>
      <c r="G27" s="140"/>
      <c r="H27" s="59" t="s">
        <v>111</v>
      </c>
      <c r="I27" s="62">
        <v>10</v>
      </c>
      <c r="J27" s="34"/>
      <c r="K27" s="14"/>
      <c r="L27" s="140"/>
      <c r="M27" s="49" t="s">
        <v>44</v>
      </c>
      <c r="N27" s="53">
        <v>10</v>
      </c>
      <c r="O27" s="34"/>
      <c r="P27" s="14"/>
      <c r="Q27" s="140"/>
      <c r="R27" s="12"/>
      <c r="S27" s="38"/>
      <c r="T27" s="34"/>
      <c r="U27" s="30"/>
    </row>
    <row r="28" spans="1:21" ht="15.95" customHeight="1" x14ac:dyDescent="0.25">
      <c r="A28" s="11" t="s">
        <v>36</v>
      </c>
      <c r="B28" s="137"/>
      <c r="C28" s="51"/>
      <c r="D28" s="53"/>
      <c r="E28" s="34"/>
      <c r="F28" s="14"/>
      <c r="G28" s="140"/>
      <c r="H28" s="59"/>
      <c r="I28" s="62"/>
      <c r="J28" s="34"/>
      <c r="K28" s="14"/>
      <c r="L28" s="140"/>
      <c r="M28" s="49" t="s">
        <v>46</v>
      </c>
      <c r="N28" s="53">
        <v>3</v>
      </c>
      <c r="O28" s="34"/>
      <c r="P28" s="14"/>
      <c r="Q28" s="140"/>
      <c r="R28" s="12"/>
      <c r="S28" s="38"/>
      <c r="T28" s="34"/>
      <c r="U28" s="30"/>
    </row>
    <row r="29" spans="1:21" ht="15.95" customHeight="1" x14ac:dyDescent="0.25">
      <c r="A29" s="15"/>
      <c r="B29" s="137"/>
      <c r="C29" s="12"/>
      <c r="D29" s="68"/>
      <c r="E29" s="34"/>
      <c r="F29" s="14"/>
      <c r="G29" s="140"/>
      <c r="H29" s="12"/>
      <c r="I29" s="13"/>
      <c r="J29" s="14"/>
      <c r="K29" s="14"/>
      <c r="L29" s="140"/>
      <c r="M29" s="12"/>
      <c r="N29" s="13"/>
      <c r="O29" s="34"/>
      <c r="P29" s="14"/>
      <c r="Q29" s="140"/>
      <c r="R29" s="12"/>
      <c r="S29" s="38"/>
      <c r="T29" s="34"/>
      <c r="U29" s="30"/>
    </row>
    <row r="30" spans="1:21" ht="15.95" customHeight="1" x14ac:dyDescent="0.25">
      <c r="A30" s="15"/>
      <c r="B30" s="137"/>
      <c r="C30" s="12"/>
      <c r="D30" s="68"/>
      <c r="E30" s="14"/>
      <c r="F30" s="14"/>
      <c r="G30" s="140"/>
      <c r="H30" s="12"/>
      <c r="I30" s="13"/>
      <c r="J30" s="14"/>
      <c r="K30" s="14"/>
      <c r="L30" s="140"/>
      <c r="M30" s="12"/>
      <c r="N30" s="13"/>
      <c r="O30" s="34"/>
      <c r="P30" s="14"/>
      <c r="Q30" s="140"/>
      <c r="R30" s="12"/>
      <c r="S30" s="38"/>
      <c r="T30" s="34"/>
      <c r="U30" s="30"/>
    </row>
    <row r="31" spans="1:21" ht="15.95" customHeight="1" x14ac:dyDescent="0.25">
      <c r="A31" s="15" t="s">
        <v>37</v>
      </c>
      <c r="B31" s="137"/>
      <c r="C31" s="12"/>
      <c r="D31" s="13"/>
      <c r="E31" s="14"/>
      <c r="F31" s="14"/>
      <c r="G31" s="140"/>
      <c r="H31" s="12"/>
      <c r="I31" s="13"/>
      <c r="J31" s="14"/>
      <c r="K31" s="14"/>
      <c r="L31" s="140"/>
      <c r="M31" s="12"/>
      <c r="N31" s="13"/>
      <c r="O31" s="14"/>
      <c r="P31" s="14"/>
      <c r="Q31" s="140"/>
      <c r="R31" s="12"/>
      <c r="S31" s="38"/>
      <c r="T31" s="34"/>
      <c r="U31" s="30"/>
    </row>
    <row r="32" spans="1:21" ht="15.95" customHeight="1" thickBot="1" x14ac:dyDescent="0.3">
      <c r="A32" s="16" t="s">
        <v>38</v>
      </c>
      <c r="B32" s="138"/>
      <c r="C32" s="17"/>
      <c r="D32" s="18"/>
      <c r="E32" s="19"/>
      <c r="F32" s="14"/>
      <c r="G32" s="141"/>
      <c r="H32" s="17"/>
      <c r="I32" s="18"/>
      <c r="J32" s="19"/>
      <c r="K32" s="19"/>
      <c r="L32" s="141"/>
      <c r="M32" s="40"/>
      <c r="N32" s="41"/>
      <c r="O32" s="19"/>
      <c r="P32" s="19"/>
      <c r="Q32" s="141"/>
      <c r="R32" s="17"/>
      <c r="S32" s="39"/>
      <c r="T32" s="35"/>
      <c r="U32" s="31"/>
    </row>
    <row r="33" spans="1:21" ht="15.95" customHeight="1" x14ac:dyDescent="0.25">
      <c r="A33" s="20"/>
      <c r="B33" s="136" t="str">
        <f>幼兒園!E4</f>
        <v>鮮米粥/肉鬆</v>
      </c>
      <c r="C33" s="8" t="s">
        <v>88</v>
      </c>
      <c r="D33" s="69">
        <v>30</v>
      </c>
      <c r="E33" s="33" t="s">
        <v>18</v>
      </c>
      <c r="F33" s="10">
        <v>53.15</v>
      </c>
      <c r="G33" s="136" t="str">
        <f>幼兒園!E5</f>
        <v>洋蔥炒蛋/快炒時蔬</v>
      </c>
      <c r="H33" s="46" t="s">
        <v>89</v>
      </c>
      <c r="I33" s="52">
        <v>35</v>
      </c>
      <c r="J33" s="33" t="s">
        <v>18</v>
      </c>
      <c r="K33" s="10">
        <v>17.14</v>
      </c>
      <c r="L33" s="139" t="str">
        <f>幼兒園!E6</f>
        <v>蘿蔔糕*2</v>
      </c>
      <c r="M33" s="57" t="s">
        <v>65</v>
      </c>
      <c r="N33" s="52">
        <v>30</v>
      </c>
      <c r="O33" s="33" t="s">
        <v>18</v>
      </c>
      <c r="P33" s="10">
        <v>77.28</v>
      </c>
      <c r="Q33" s="139" t="str">
        <f>幼兒園!E7</f>
        <v>熱豆漿</v>
      </c>
      <c r="R33" s="83" t="s">
        <v>51</v>
      </c>
      <c r="S33" s="84">
        <v>200</v>
      </c>
      <c r="T33" s="33" t="s">
        <v>18</v>
      </c>
      <c r="U33" s="32"/>
    </row>
    <row r="34" spans="1:21" ht="15.95" customHeight="1" x14ac:dyDescent="0.25">
      <c r="A34" s="11">
        <f>A6</f>
        <v>2</v>
      </c>
      <c r="B34" s="137"/>
      <c r="C34" s="12"/>
      <c r="D34" s="68"/>
      <c r="E34" s="34" t="s">
        <v>19</v>
      </c>
      <c r="F34" s="14">
        <v>2.2000000000000002</v>
      </c>
      <c r="G34" s="137"/>
      <c r="H34" s="50" t="s">
        <v>90</v>
      </c>
      <c r="I34" s="53">
        <v>30</v>
      </c>
      <c r="J34" s="34" t="s">
        <v>19</v>
      </c>
      <c r="K34" s="14">
        <v>1.77</v>
      </c>
      <c r="L34" s="140"/>
      <c r="M34" s="47"/>
      <c r="N34" s="53"/>
      <c r="O34" s="34" t="s">
        <v>19</v>
      </c>
      <c r="P34" s="14">
        <v>21.76</v>
      </c>
      <c r="Q34" s="140"/>
      <c r="R34" s="85"/>
      <c r="S34" s="86"/>
      <c r="T34" s="34" t="s">
        <v>19</v>
      </c>
      <c r="U34" s="30"/>
    </row>
    <row r="35" spans="1:21" ht="15.95" customHeight="1" x14ac:dyDescent="0.25">
      <c r="A35" s="11" t="s">
        <v>35</v>
      </c>
      <c r="B35" s="137"/>
      <c r="C35" s="12"/>
      <c r="D35" s="68"/>
      <c r="E35" s="34" t="s">
        <v>20</v>
      </c>
      <c r="F35" s="14">
        <v>1.585</v>
      </c>
      <c r="G35" s="137"/>
      <c r="H35" s="65"/>
      <c r="I35" s="68"/>
      <c r="J35" s="34" t="s">
        <v>20</v>
      </c>
      <c r="K35" s="14">
        <v>0.38700000000000001</v>
      </c>
      <c r="L35" s="140"/>
      <c r="M35" s="48"/>
      <c r="N35" s="53"/>
      <c r="O35" s="34" t="s">
        <v>20</v>
      </c>
      <c r="P35" s="14">
        <v>0.32</v>
      </c>
      <c r="Q35" s="140"/>
      <c r="R35" s="85"/>
      <c r="S35" s="86"/>
      <c r="T35" s="34"/>
      <c r="U35" s="30"/>
    </row>
    <row r="36" spans="1:21" ht="15.95" customHeight="1" x14ac:dyDescent="0.25">
      <c r="A36" s="11"/>
      <c r="B36" s="137"/>
      <c r="C36" s="12"/>
      <c r="D36" s="68"/>
      <c r="E36" s="34"/>
      <c r="F36" s="14"/>
      <c r="G36" s="137"/>
      <c r="H36" s="48"/>
      <c r="I36" s="68"/>
      <c r="J36" s="34"/>
      <c r="K36" s="14"/>
      <c r="L36" s="140"/>
      <c r="M36" s="48"/>
      <c r="N36" s="53"/>
      <c r="O36" s="34"/>
      <c r="P36" s="14"/>
      <c r="Q36" s="140"/>
      <c r="R36" s="85"/>
      <c r="S36" s="86"/>
      <c r="T36" s="34"/>
      <c r="U36" s="30"/>
    </row>
    <row r="37" spans="1:21" ht="15.95" customHeight="1" x14ac:dyDescent="0.25">
      <c r="A37" s="11">
        <f>A27+1</f>
        <v>25</v>
      </c>
      <c r="B37" s="137"/>
      <c r="C37" s="12"/>
      <c r="D37" s="68"/>
      <c r="E37" s="34"/>
      <c r="F37" s="14"/>
      <c r="G37" s="137"/>
      <c r="H37" s="12" t="s">
        <v>59</v>
      </c>
      <c r="I37" s="68">
        <v>60</v>
      </c>
      <c r="J37" s="14"/>
      <c r="K37" s="14"/>
      <c r="L37" s="140"/>
      <c r="M37" s="49"/>
      <c r="N37" s="53"/>
      <c r="O37" s="34"/>
      <c r="P37" s="14"/>
      <c r="Q37" s="140"/>
      <c r="R37" s="85"/>
      <c r="S37" s="86"/>
      <c r="T37" s="34"/>
      <c r="U37" s="30"/>
    </row>
    <row r="38" spans="1:21" ht="15.95" customHeight="1" x14ac:dyDescent="0.25">
      <c r="A38" s="11" t="s">
        <v>36</v>
      </c>
      <c r="B38" s="137"/>
      <c r="C38" s="12"/>
      <c r="D38" s="68"/>
      <c r="E38" s="34"/>
      <c r="F38" s="14"/>
      <c r="G38" s="137"/>
      <c r="H38" s="12" t="s">
        <v>63</v>
      </c>
      <c r="I38" s="68">
        <v>10</v>
      </c>
      <c r="J38" s="14"/>
      <c r="K38" s="14"/>
      <c r="L38" s="140"/>
      <c r="M38" s="60"/>
      <c r="N38" s="53"/>
      <c r="O38" s="34"/>
      <c r="P38" s="14"/>
      <c r="Q38" s="140"/>
      <c r="R38" s="12"/>
      <c r="S38" s="67"/>
      <c r="T38" s="34"/>
      <c r="U38" s="30"/>
    </row>
    <row r="39" spans="1:21" ht="15.95" customHeight="1" x14ac:dyDescent="0.25">
      <c r="A39" s="11"/>
      <c r="B39" s="137"/>
      <c r="C39" s="70"/>
      <c r="D39" s="53"/>
      <c r="E39" s="14"/>
      <c r="F39" s="14"/>
      <c r="G39" s="137"/>
      <c r="H39" s="12" t="s">
        <v>46</v>
      </c>
      <c r="I39" s="68">
        <v>5</v>
      </c>
      <c r="J39" s="14"/>
      <c r="K39" s="14"/>
      <c r="L39" s="140"/>
      <c r="M39" s="49"/>
      <c r="N39" s="53"/>
      <c r="O39" s="34"/>
      <c r="P39" s="14"/>
      <c r="Q39" s="140"/>
      <c r="R39" s="47"/>
      <c r="S39" s="38"/>
      <c r="T39" s="34"/>
      <c r="U39" s="30"/>
    </row>
    <row r="40" spans="1:21" ht="15.95" customHeight="1" x14ac:dyDescent="0.25">
      <c r="A40" s="11" t="s">
        <v>37</v>
      </c>
      <c r="B40" s="137"/>
      <c r="C40" s="12"/>
      <c r="D40" s="13"/>
      <c r="E40" s="14"/>
      <c r="F40" s="14"/>
      <c r="G40" s="137"/>
      <c r="H40" s="12"/>
      <c r="I40" s="13"/>
      <c r="J40" s="14"/>
      <c r="K40" s="14"/>
      <c r="L40" s="140"/>
      <c r="M40" s="49"/>
      <c r="N40" s="53"/>
      <c r="O40" s="34"/>
      <c r="P40" s="14"/>
      <c r="Q40" s="140"/>
      <c r="R40" s="12"/>
      <c r="S40" s="38"/>
      <c r="T40" s="34"/>
      <c r="U40" s="30"/>
    </row>
    <row r="41" spans="1:21" ht="15.95" customHeight="1" thickBot="1" x14ac:dyDescent="0.3">
      <c r="A41" s="16" t="s">
        <v>39</v>
      </c>
      <c r="B41" s="138"/>
      <c r="C41" s="17"/>
      <c r="D41" s="18"/>
      <c r="E41" s="19"/>
      <c r="F41" s="19"/>
      <c r="G41" s="138"/>
      <c r="H41" s="17"/>
      <c r="I41" s="18"/>
      <c r="J41" s="19"/>
      <c r="K41" s="19"/>
      <c r="L41" s="141"/>
      <c r="M41" s="17"/>
      <c r="N41" s="17"/>
      <c r="O41" s="35"/>
      <c r="P41" s="19"/>
      <c r="Q41" s="141"/>
      <c r="R41" s="17"/>
      <c r="S41" s="39"/>
      <c r="T41" s="35"/>
      <c r="U41" s="31"/>
    </row>
    <row r="42" spans="1:21" ht="15.95" customHeight="1" x14ac:dyDescent="0.25">
      <c r="A42" s="20"/>
      <c r="B42" s="136" t="str">
        <f>幼兒園!F4</f>
        <v>鍋燒意麵</v>
      </c>
      <c r="C42" s="46" t="s">
        <v>71</v>
      </c>
      <c r="D42" s="52">
        <v>30</v>
      </c>
      <c r="E42" s="33" t="s">
        <v>18</v>
      </c>
      <c r="F42" s="10"/>
      <c r="G42" s="139">
        <f>幼兒園!F5</f>
        <v>0</v>
      </c>
      <c r="H42" s="8"/>
      <c r="I42" s="9"/>
      <c r="J42" s="33" t="s">
        <v>18</v>
      </c>
      <c r="K42" s="10"/>
      <c r="L42" s="139" t="str">
        <f>幼兒園!F6</f>
        <v>可頌牛角*2</v>
      </c>
      <c r="M42" s="23" t="s">
        <v>96</v>
      </c>
      <c r="N42" s="22">
        <v>30</v>
      </c>
      <c r="O42" s="10" t="s">
        <v>18</v>
      </c>
      <c r="P42" s="10"/>
      <c r="Q42" s="139" t="str">
        <f>幼兒園!F7</f>
        <v>鮮奶</v>
      </c>
      <c r="R42" s="8" t="s">
        <v>97</v>
      </c>
      <c r="S42" s="37">
        <v>200</v>
      </c>
      <c r="T42" s="33" t="s">
        <v>18</v>
      </c>
      <c r="U42" s="27"/>
    </row>
    <row r="43" spans="1:21" ht="15.95" customHeight="1" x14ac:dyDescent="0.25">
      <c r="A43" s="11">
        <f>A6</f>
        <v>2</v>
      </c>
      <c r="B43" s="137"/>
      <c r="C43" s="50" t="s">
        <v>54</v>
      </c>
      <c r="D43" s="53">
        <v>25</v>
      </c>
      <c r="E43" s="34" t="s">
        <v>19</v>
      </c>
      <c r="F43" s="14"/>
      <c r="G43" s="140"/>
      <c r="H43" s="12"/>
      <c r="I43" s="13"/>
      <c r="J43" s="34" t="s">
        <v>19</v>
      </c>
      <c r="K43" s="14"/>
      <c r="L43" s="140"/>
      <c r="M43" s="24"/>
      <c r="N43" s="13"/>
      <c r="O43" s="14" t="s">
        <v>19</v>
      </c>
      <c r="P43" s="14"/>
      <c r="Q43" s="140"/>
      <c r="R43" s="12"/>
      <c r="S43" s="38"/>
      <c r="T43" s="34" t="s">
        <v>19</v>
      </c>
      <c r="U43" s="28"/>
    </row>
    <row r="44" spans="1:21" ht="15.95" customHeight="1" x14ac:dyDescent="0.25">
      <c r="A44" s="11" t="s">
        <v>35</v>
      </c>
      <c r="B44" s="137"/>
      <c r="C44" s="50" t="s">
        <v>105</v>
      </c>
      <c r="D44" s="53">
        <v>10</v>
      </c>
      <c r="E44" s="34" t="s">
        <v>20</v>
      </c>
      <c r="F44" s="14"/>
      <c r="G44" s="140"/>
      <c r="H44" s="12"/>
      <c r="I44" s="13"/>
      <c r="J44" s="34" t="s">
        <v>20</v>
      </c>
      <c r="K44" s="14"/>
      <c r="L44" s="140"/>
      <c r="M44" s="12"/>
      <c r="N44" s="13"/>
      <c r="O44" s="14" t="s">
        <v>20</v>
      </c>
      <c r="P44" s="14"/>
      <c r="Q44" s="140"/>
      <c r="R44" s="12"/>
      <c r="S44" s="38"/>
      <c r="T44" s="34" t="s">
        <v>20</v>
      </c>
      <c r="U44" s="28"/>
    </row>
    <row r="45" spans="1:21" ht="15.95" customHeight="1" x14ac:dyDescent="0.25">
      <c r="A45" s="11"/>
      <c r="B45" s="137"/>
      <c r="C45" s="48" t="s">
        <v>44</v>
      </c>
      <c r="D45" s="53">
        <v>10</v>
      </c>
      <c r="E45" s="29"/>
      <c r="F45" s="14"/>
      <c r="G45" s="140"/>
      <c r="H45" s="12"/>
      <c r="I45" s="13"/>
      <c r="J45" s="29"/>
      <c r="K45" s="14"/>
      <c r="L45" s="140"/>
      <c r="M45" s="12"/>
      <c r="N45" s="13"/>
      <c r="O45" s="29"/>
      <c r="P45" s="14"/>
      <c r="Q45" s="140"/>
      <c r="R45" s="47"/>
      <c r="S45" s="38"/>
      <c r="T45" s="29"/>
      <c r="U45" s="28"/>
    </row>
    <row r="46" spans="1:21" ht="15.95" customHeight="1" x14ac:dyDescent="0.25">
      <c r="A46" s="11">
        <f>A37+1</f>
        <v>26</v>
      </c>
      <c r="B46" s="137"/>
      <c r="C46" s="60" t="s">
        <v>107</v>
      </c>
      <c r="D46" s="53">
        <v>8</v>
      </c>
      <c r="E46" s="34"/>
      <c r="F46" s="14"/>
      <c r="G46" s="140"/>
      <c r="H46" s="12"/>
      <c r="I46" s="13"/>
      <c r="J46" s="14"/>
      <c r="K46" s="14"/>
      <c r="L46" s="140"/>
      <c r="M46" s="24"/>
      <c r="N46" s="13"/>
      <c r="O46" s="14"/>
      <c r="P46" s="14"/>
      <c r="Q46" s="140"/>
      <c r="R46" s="12"/>
      <c r="S46" s="38"/>
      <c r="T46" s="34"/>
      <c r="U46" s="28"/>
    </row>
    <row r="47" spans="1:21" ht="15.95" customHeight="1" x14ac:dyDescent="0.25">
      <c r="A47" s="11" t="s">
        <v>36</v>
      </c>
      <c r="B47" s="137"/>
      <c r="C47" s="60" t="s">
        <v>106</v>
      </c>
      <c r="D47" s="53">
        <v>5</v>
      </c>
      <c r="E47" s="34"/>
      <c r="F47" s="14"/>
      <c r="G47" s="140"/>
      <c r="H47" s="12"/>
      <c r="I47" s="13"/>
      <c r="J47" s="14"/>
      <c r="K47" s="14"/>
      <c r="L47" s="140"/>
      <c r="M47" s="24"/>
      <c r="N47" s="13"/>
      <c r="O47" s="14"/>
      <c r="P47" s="14"/>
      <c r="Q47" s="140"/>
      <c r="R47" s="12"/>
      <c r="S47" s="38"/>
      <c r="T47" s="34"/>
      <c r="U47" s="30"/>
    </row>
    <row r="48" spans="1:21" ht="15.95" customHeight="1" x14ac:dyDescent="0.3">
      <c r="A48" s="11"/>
      <c r="B48" s="137"/>
      <c r="C48" s="126" t="s">
        <v>46</v>
      </c>
      <c r="D48" s="112">
        <v>3</v>
      </c>
      <c r="E48" s="14"/>
      <c r="F48" s="14"/>
      <c r="G48" s="140"/>
      <c r="H48" s="12"/>
      <c r="I48" s="13"/>
      <c r="J48" s="14"/>
      <c r="K48" s="14"/>
      <c r="L48" s="140"/>
      <c r="M48" s="12"/>
      <c r="N48" s="13"/>
      <c r="O48" s="14"/>
      <c r="P48" s="14"/>
      <c r="Q48" s="140"/>
      <c r="R48" s="12"/>
      <c r="S48" s="38"/>
      <c r="T48" s="34"/>
      <c r="U48" s="30"/>
    </row>
    <row r="49" spans="1:21" ht="15.95" customHeight="1" x14ac:dyDescent="0.25">
      <c r="A49" s="11" t="s">
        <v>37</v>
      </c>
      <c r="B49" s="137"/>
      <c r="C49" s="12"/>
      <c r="D49" s="13"/>
      <c r="E49" s="14"/>
      <c r="F49" s="14"/>
      <c r="G49" s="140"/>
      <c r="H49" s="12"/>
      <c r="I49" s="12"/>
      <c r="J49" s="14"/>
      <c r="K49" s="14"/>
      <c r="L49" s="140"/>
      <c r="M49" s="12"/>
      <c r="N49" s="13"/>
      <c r="O49" s="14"/>
      <c r="P49" s="14"/>
      <c r="Q49" s="140"/>
      <c r="R49" s="12"/>
      <c r="S49" s="38"/>
      <c r="T49" s="34"/>
      <c r="U49" s="30"/>
    </row>
    <row r="50" spans="1:21" ht="15.95" customHeight="1" thickBot="1" x14ac:dyDescent="0.3">
      <c r="A50" s="16" t="s">
        <v>42</v>
      </c>
      <c r="B50" s="138"/>
      <c r="C50" s="17"/>
      <c r="D50" s="18"/>
      <c r="E50" s="19"/>
      <c r="F50" s="19"/>
      <c r="G50" s="141"/>
      <c r="H50" s="17"/>
      <c r="I50" s="18"/>
      <c r="J50" s="19"/>
      <c r="K50" s="19"/>
      <c r="L50" s="141"/>
      <c r="M50" s="17"/>
      <c r="N50" s="18"/>
      <c r="O50" s="19"/>
      <c r="P50" s="19"/>
      <c r="Q50" s="141"/>
      <c r="R50" s="17"/>
      <c r="S50" s="39"/>
      <c r="T50" s="35"/>
      <c r="U50" s="31"/>
    </row>
  </sheetData>
  <mergeCells count="33">
    <mergeCell ref="A1:U1"/>
    <mergeCell ref="Q2:U2"/>
    <mergeCell ref="R3:S3"/>
    <mergeCell ref="T3:T4"/>
    <mergeCell ref="A2:C2"/>
    <mergeCell ref="A3:A4"/>
    <mergeCell ref="B3:B4"/>
    <mergeCell ref="C3:D3"/>
    <mergeCell ref="G3:G4"/>
    <mergeCell ref="Q23:Q32"/>
    <mergeCell ref="M3:N3"/>
    <mergeCell ref="H3:I3"/>
    <mergeCell ref="Q42:Q50"/>
    <mergeCell ref="Q33:Q41"/>
    <mergeCell ref="L14:L22"/>
    <mergeCell ref="Q14:Q22"/>
    <mergeCell ref="Q3:Q4"/>
    <mergeCell ref="Q5:Q13"/>
    <mergeCell ref="L3:L4"/>
    <mergeCell ref="B23:B32"/>
    <mergeCell ref="B5:B13"/>
    <mergeCell ref="G5:G13"/>
    <mergeCell ref="L5:L13"/>
    <mergeCell ref="B14:B22"/>
    <mergeCell ref="G14:G22"/>
    <mergeCell ref="G23:G32"/>
    <mergeCell ref="L23:L32"/>
    <mergeCell ref="B33:B41"/>
    <mergeCell ref="G33:G41"/>
    <mergeCell ref="L33:L41"/>
    <mergeCell ref="B42:B50"/>
    <mergeCell ref="G42:G50"/>
    <mergeCell ref="L42:L50"/>
  </mergeCells>
  <phoneticPr fontId="2" type="noConversion"/>
  <printOptions horizontalCentered="1" verticalCentered="1"/>
  <pageMargins left="0.35433070866141736" right="0.15748031496062992" top="0" bottom="0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幼兒園</vt:lpstr>
      <vt:lpstr>明細2</vt:lpstr>
      <vt:lpstr>明細3</vt:lpstr>
      <vt:lpstr>幼兒園!Print_Area</vt:lpstr>
      <vt:lpstr>明細2!Print_Area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2021-01-19T00:27:33Z</cp:lastPrinted>
  <dcterms:created xsi:type="dcterms:W3CDTF">2002-09-29T02:03:28Z</dcterms:created>
  <dcterms:modified xsi:type="dcterms:W3CDTF">2021-02-22T05:58:27Z</dcterms:modified>
</cp:coreProperties>
</file>