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E73AE4F-0FE5-4C76-BE81-5E5616536647}" xr6:coauthVersionLast="36" xr6:coauthVersionMax="36" xr10:uidLastSave="{00000000-0000-0000-0000-000000000000}"/>
  <bookViews>
    <workbookView xWindow="0" yWindow="0" windowWidth="15345" windowHeight="4425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V27" i="2" s="1"/>
  <c r="W25" i="2"/>
  <c r="X25" i="2"/>
  <c r="Y25" i="2"/>
  <c r="Z25" i="2"/>
  <c r="Z27" i="2" s="1"/>
  <c r="AA25" i="2"/>
  <c r="AB25" i="2"/>
  <c r="AC25" i="2"/>
  <c r="N7" i="2"/>
  <c r="O7" i="2"/>
  <c r="P7" i="2"/>
  <c r="Q7" i="2"/>
  <c r="G7" i="2"/>
  <c r="H7" i="2"/>
  <c r="I7" i="2"/>
  <c r="J7" i="2"/>
  <c r="K7" i="2"/>
  <c r="L7" i="2"/>
  <c r="M7" i="2"/>
  <c r="R7" i="2"/>
  <c r="S7" i="2"/>
  <c r="T7" i="2"/>
  <c r="U7" i="2"/>
  <c r="V7" i="2"/>
  <c r="W7" i="2"/>
  <c r="X7" i="2"/>
  <c r="Y7" i="2"/>
  <c r="Z7" i="2"/>
  <c r="AA7" i="2"/>
  <c r="AB7" i="2"/>
  <c r="AC7" i="2"/>
  <c r="D23" i="2"/>
  <c r="D24" i="2"/>
  <c r="F25" i="2"/>
  <c r="E25" i="2"/>
  <c r="J27" i="2" l="1"/>
  <c r="R27" i="2"/>
  <c r="AB27" i="2"/>
  <c r="X27" i="2"/>
  <c r="T27" i="2"/>
  <c r="L27" i="2"/>
  <c r="H27" i="2"/>
  <c r="AA27" i="2"/>
  <c r="P27" i="2"/>
  <c r="N27" i="2"/>
  <c r="AC27" i="2"/>
  <c r="Y27" i="2"/>
  <c r="U27" i="2"/>
  <c r="Q27" i="2"/>
  <c r="M27" i="2"/>
  <c r="I27" i="2"/>
  <c r="W27" i="2"/>
  <c r="S27" i="2"/>
  <c r="O27" i="2"/>
  <c r="K27" i="2"/>
  <c r="G27" i="2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D25" i="2" l="1"/>
  <c r="E27" i="2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<sst xmlns="http://schemas.openxmlformats.org/spreadsheetml/2006/main" count="68" uniqueCount="67">
  <si>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</si>
  <si>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</si>
  <si>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</si>
  <si>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</si>
  <si>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</si>
  <si>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</si>
  <si>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</si>
  <si>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</si>
  <si>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</si>
  <si>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</si>
  <si>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</si>
  <si>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</si>
  <si>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</si>
  <si>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</si>
  <si>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</si>
  <si>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</si>
  <si>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</si>
  <si>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(3)結算時，「五甲」欄位「收支餘額」足夠分攤至全班每位同學達新台幣一元以上，則納入分攤；若不足以分攤至全班每位同學達新台幣一元者，則列入五甲欄位，留待下次結算時，重新評估是否再次分攤。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</si>
  <si>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</si>
  <si>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</si>
  <si>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</si>
  <si>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</si>
  <si>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501(註)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</si>
  <si>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</si>
  <si>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</si>
  <si>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</si>
  <si>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</si>
  <si>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</si>
  <si>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</si>
  <si>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</si>
  <si>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</si>
  <si>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</si>
  <si>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</si>
  <si>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</si>
  <si>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</si>
  <si>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</si>
  <si>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</si>
  <si>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</si>
  <si>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</si>
  <si>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</si>
  <si>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</si>
  <si>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</si>
  <si>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</si>
  <si>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</si>
  <si>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</si>
  <si>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</si>
  <si>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</si>
  <si>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</si>
  <si>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</si>
  <si>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</si>
  <si>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</si>
  <si>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</si>
  <si>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</si>
  <si>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</si>
  <si>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</si>
  <si>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</si>
  <si>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</si>
  <si>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</si>
  <si>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</si>
  <si>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</si>
  <si>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</si>
  <si>
    <t>112/04/18</t>
    <phoneticPr fontId="2" type="noConversion"/>
  </si>
  <si>
    <t>自然作業簿</t>
    <phoneticPr fontId="2" type="noConversion"/>
  </si>
  <si>
    <t>上學期代收費用繳交</t>
    <phoneticPr fontId="2" type="noConversion"/>
  </si>
  <si>
    <t>下學期代收費用繳交</t>
    <phoneticPr fontId="2" type="noConversion"/>
  </si>
  <si>
    <t>112/04/21</t>
    <phoneticPr fontId="2" type="noConversion"/>
  </si>
  <si>
    <t>動物園車資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</si>
</sst>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38"/>
  <sheetViews>
    <sheetView tabSelected="1" topLeftCell="A4" workbookViewId="0">
      <selection activeCell="J6" sqref="J6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49" t="s">
        <v>21</v>
      </c>
      <c r="B1" s="2" t="s">
        <v>0</v>
      </c>
      <c r="C1" s="2"/>
      <c r="D1" s="2"/>
      <c r="E1" s="8" t="s">
        <v>22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8" t="s">
        <v>10</v>
      </c>
    </row>
    <row r="2" spans="1:30" s="1" customFormat="1" ht="33" x14ac:dyDescent="0.25">
      <c r="A2" s="49"/>
      <c r="B2" s="2" t="s">
        <v>9</v>
      </c>
      <c r="C2" s="2"/>
      <c r="D2" s="2"/>
      <c r="E2" s="47" t="s">
        <v>59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8"/>
    </row>
    <row r="3" spans="1:30" s="1" customFormat="1" x14ac:dyDescent="0.25">
      <c r="A3" s="33" t="s">
        <v>1</v>
      </c>
      <c r="B3" s="33" t="s">
        <v>6</v>
      </c>
      <c r="C3" s="33" t="s">
        <v>2</v>
      </c>
      <c r="D3" s="36" t="s">
        <v>19</v>
      </c>
      <c r="E3" s="37"/>
      <c r="F3" s="43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31</v>
      </c>
      <c r="N3" s="37" t="s">
        <v>30</v>
      </c>
      <c r="O3" s="37" t="s">
        <v>46</v>
      </c>
      <c r="P3" s="37" t="s">
        <v>32</v>
      </c>
      <c r="Q3" s="37" t="s">
        <v>33</v>
      </c>
      <c r="R3" s="37" t="s">
        <v>34</v>
      </c>
      <c r="S3" s="37" t="s">
        <v>35</v>
      </c>
      <c r="T3" s="37" t="s">
        <v>36</v>
      </c>
      <c r="U3" s="37" t="s">
        <v>37</v>
      </c>
      <c r="V3" s="37" t="s">
        <v>38</v>
      </c>
      <c r="W3" s="37" t="s">
        <v>39</v>
      </c>
      <c r="X3" s="42" t="s">
        <v>40</v>
      </c>
      <c r="Y3" s="42" t="s">
        <v>41</v>
      </c>
      <c r="Z3" s="42" t="s">
        <v>42</v>
      </c>
      <c r="AA3" s="42" t="s">
        <v>43</v>
      </c>
      <c r="AB3" s="42" t="s">
        <v>44</v>
      </c>
      <c r="AC3" s="37" t="s">
        <v>45</v>
      </c>
      <c r="AD3" s="33"/>
    </row>
    <row r="4" spans="1:30" s="1" customFormat="1" x14ac:dyDescent="0.25">
      <c r="A4" s="11">
        <v>44845</v>
      </c>
      <c r="B4" s="12" t="s">
        <v>63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52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 t="s">
        <v>64</v>
      </c>
      <c r="C6" s="13"/>
      <c r="D6" s="16">
        <f>SUM(E6:V6)</f>
        <v>11900</v>
      </c>
      <c r="E6" s="14"/>
      <c r="F6" s="14">
        <v>700</v>
      </c>
      <c r="G6" s="14">
        <v>700</v>
      </c>
      <c r="H6" s="14">
        <v>700</v>
      </c>
      <c r="I6" s="14">
        <v>700</v>
      </c>
      <c r="J6" s="14">
        <v>700</v>
      </c>
      <c r="K6" s="14">
        <v>700</v>
      </c>
      <c r="L6" s="14">
        <v>700</v>
      </c>
      <c r="M6" s="14">
        <v>700</v>
      </c>
      <c r="N6" s="14">
        <v>700</v>
      </c>
      <c r="O6" s="14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30"/>
    </row>
    <row r="7" spans="1:30" s="1" customFormat="1" x14ac:dyDescent="0.25">
      <c r="A7" s="39"/>
      <c r="B7" s="40" t="s">
        <v>4</v>
      </c>
      <c r="C7" s="39"/>
      <c r="D7" s="34">
        <f t="shared" ref="D7:AC7" si="0">SUM(D4:D6)</f>
        <v>38210</v>
      </c>
      <c r="E7" s="34">
        <f t="shared" si="0"/>
        <v>2310</v>
      </c>
      <c r="F7" s="34">
        <f t="shared" si="0"/>
        <v>1700</v>
      </c>
      <c r="G7" s="34">
        <f t="shared" si="0"/>
        <v>1700</v>
      </c>
      <c r="H7" s="34">
        <f t="shared" si="0"/>
        <v>1700</v>
      </c>
      <c r="I7" s="34">
        <f t="shared" si="0"/>
        <v>1700</v>
      </c>
      <c r="J7" s="34">
        <f t="shared" si="0"/>
        <v>1700</v>
      </c>
      <c r="K7" s="34">
        <f t="shared" si="0"/>
        <v>1700</v>
      </c>
      <c r="L7" s="34">
        <f t="shared" si="0"/>
        <v>1700</v>
      </c>
      <c r="M7" s="34">
        <f t="shared" si="0"/>
        <v>1700</v>
      </c>
      <c r="N7" s="34">
        <f t="shared" si="0"/>
        <v>1700</v>
      </c>
      <c r="O7" s="34">
        <f t="shared" si="0"/>
        <v>1700</v>
      </c>
      <c r="P7" s="34">
        <f t="shared" si="0"/>
        <v>1700</v>
      </c>
      <c r="Q7" s="34">
        <f t="shared" si="0"/>
        <v>1700</v>
      </c>
      <c r="R7" s="34">
        <f t="shared" si="0"/>
        <v>1700</v>
      </c>
      <c r="S7" s="34">
        <f t="shared" si="0"/>
        <v>1700</v>
      </c>
      <c r="T7" s="34">
        <f t="shared" si="0"/>
        <v>1700</v>
      </c>
      <c r="U7" s="34">
        <f t="shared" si="0"/>
        <v>1700</v>
      </c>
      <c r="V7" s="34">
        <f t="shared" si="0"/>
        <v>1700</v>
      </c>
      <c r="W7" s="34">
        <f t="shared" si="0"/>
        <v>1700</v>
      </c>
      <c r="X7" s="34">
        <f t="shared" si="0"/>
        <v>1700</v>
      </c>
      <c r="Y7" s="34">
        <f t="shared" si="0"/>
        <v>1700</v>
      </c>
      <c r="Z7" s="34">
        <f t="shared" si="0"/>
        <v>1700</v>
      </c>
      <c r="AA7" s="34">
        <f t="shared" si="0"/>
        <v>1700</v>
      </c>
      <c r="AB7" s="34">
        <f t="shared" si="0"/>
        <v>1700</v>
      </c>
      <c r="AC7" s="34">
        <f t="shared" si="0"/>
        <v>1700</v>
      </c>
      <c r="AD7" s="39"/>
    </row>
    <row r="8" spans="1:30" s="3" customFormat="1" x14ac:dyDescent="0.25">
      <c r="A8" s="32"/>
      <c r="B8" s="33" t="s">
        <v>7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3"/>
    </row>
    <row r="9" spans="1:30" s="38" customFormat="1" x14ac:dyDescent="0.25">
      <c r="A9" s="26"/>
      <c r="B9" s="27" t="s">
        <v>11</v>
      </c>
      <c r="C9" s="28"/>
      <c r="D9" s="16">
        <v>0</v>
      </c>
      <c r="E9" s="29">
        <f>D9-SUM(F9:V9)</f>
        <v>0</v>
      </c>
      <c r="F9" s="41">
        <f>ROUNDUP($D9/15,0)</f>
        <v>0</v>
      </c>
      <c r="G9" s="41">
        <f t="shared" ref="G9:V9" si="1">ROUNDUP($D9/15,0)</f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/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 t="shared" si="1"/>
        <v>0</v>
      </c>
      <c r="T9" s="41"/>
      <c r="U9" s="41">
        <f t="shared" si="1"/>
        <v>0</v>
      </c>
      <c r="V9" s="41">
        <f t="shared" si="1"/>
        <v>0</v>
      </c>
      <c r="W9" s="41"/>
      <c r="X9" s="41"/>
      <c r="Y9" s="41"/>
      <c r="Z9" s="41"/>
      <c r="AA9" s="41"/>
      <c r="AB9" s="41"/>
      <c r="AC9" s="41"/>
      <c r="AD9" s="28"/>
    </row>
    <row r="10" spans="1:30" x14ac:dyDescent="0.25">
      <c r="A10" s="20">
        <v>44798</v>
      </c>
      <c r="B10" s="21" t="s">
        <v>47</v>
      </c>
      <c r="C10" s="24"/>
      <c r="D10" s="16">
        <f t="shared" ref="D10:D19" si="2">SUM(E10:AC10)</f>
        <v>840</v>
      </c>
      <c r="E10" s="23"/>
      <c r="F10" s="23">
        <v>35</v>
      </c>
      <c r="G10" s="23">
        <v>35</v>
      </c>
      <c r="H10" s="23">
        <v>35</v>
      </c>
      <c r="I10" s="23">
        <v>35</v>
      </c>
      <c r="J10" s="23">
        <v>35</v>
      </c>
      <c r="K10" s="23">
        <v>35</v>
      </c>
      <c r="L10" s="23">
        <v>35</v>
      </c>
      <c r="M10" s="23">
        <v>35</v>
      </c>
      <c r="N10" s="23">
        <v>35</v>
      </c>
      <c r="O10" s="23">
        <v>35</v>
      </c>
      <c r="P10" s="23">
        <v>35</v>
      </c>
      <c r="Q10" s="23">
        <v>35</v>
      </c>
      <c r="R10" s="23">
        <v>35</v>
      </c>
      <c r="S10" s="23">
        <v>35</v>
      </c>
      <c r="T10" s="23">
        <v>35</v>
      </c>
      <c r="U10" s="23">
        <v>35</v>
      </c>
      <c r="V10" s="23">
        <v>35</v>
      </c>
      <c r="W10" s="23">
        <v>35</v>
      </c>
      <c r="X10" s="23">
        <v>35</v>
      </c>
      <c r="Y10" s="23">
        <v>35</v>
      </c>
      <c r="Z10" s="23">
        <v>35</v>
      </c>
      <c r="AA10" s="23">
        <v>35</v>
      </c>
      <c r="AB10" s="23">
        <v>35</v>
      </c>
      <c r="AC10" s="23">
        <v>35</v>
      </c>
      <c r="AD10" s="31"/>
    </row>
    <row r="11" spans="1:30" x14ac:dyDescent="0.25">
      <c r="A11" s="20">
        <v>44833</v>
      </c>
      <c r="B11" s="21" t="s">
        <v>48</v>
      </c>
      <c r="C11" s="24"/>
      <c r="D11" s="16">
        <f t="shared" si="2"/>
        <v>5880</v>
      </c>
      <c r="E11" s="23"/>
      <c r="F11" s="23">
        <v>245</v>
      </c>
      <c r="G11" s="23">
        <v>245</v>
      </c>
      <c r="H11" s="23">
        <v>245</v>
      </c>
      <c r="I11" s="23">
        <v>245</v>
      </c>
      <c r="J11" s="23">
        <v>245</v>
      </c>
      <c r="K11" s="23">
        <v>245</v>
      </c>
      <c r="L11" s="23">
        <v>245</v>
      </c>
      <c r="M11" s="23">
        <v>245</v>
      </c>
      <c r="N11" s="23">
        <v>245</v>
      </c>
      <c r="O11" s="23">
        <v>245</v>
      </c>
      <c r="P11" s="23">
        <v>245</v>
      </c>
      <c r="Q11" s="23">
        <v>245</v>
      </c>
      <c r="R11" s="23">
        <v>245</v>
      </c>
      <c r="S11" s="23">
        <v>245</v>
      </c>
      <c r="T11" s="23">
        <v>245</v>
      </c>
      <c r="U11" s="23">
        <v>245</v>
      </c>
      <c r="V11" s="23">
        <v>245</v>
      </c>
      <c r="W11" s="23">
        <v>245</v>
      </c>
      <c r="X11" s="23">
        <v>245</v>
      </c>
      <c r="Y11" s="23">
        <v>245</v>
      </c>
      <c r="Z11" s="23">
        <v>245</v>
      </c>
      <c r="AA11" s="23">
        <v>245</v>
      </c>
      <c r="AB11" s="23">
        <v>245</v>
      </c>
      <c r="AC11" s="23">
        <v>245</v>
      </c>
      <c r="AD11" s="31"/>
    </row>
    <row r="12" spans="1:30" x14ac:dyDescent="0.25">
      <c r="A12" s="20">
        <v>44838</v>
      </c>
      <c r="B12" s="21" t="s">
        <v>49</v>
      </c>
      <c r="C12" s="24"/>
      <c r="D12" s="16">
        <f t="shared" si="2"/>
        <v>1080</v>
      </c>
      <c r="E12" s="23"/>
      <c r="F12" s="23">
        <v>45</v>
      </c>
      <c r="G12" s="23">
        <v>45</v>
      </c>
      <c r="H12" s="23">
        <v>45</v>
      </c>
      <c r="I12" s="23">
        <v>45</v>
      </c>
      <c r="J12" s="23">
        <v>45</v>
      </c>
      <c r="K12" s="23">
        <v>45</v>
      </c>
      <c r="L12" s="23">
        <v>45</v>
      </c>
      <c r="M12" s="23">
        <v>45</v>
      </c>
      <c r="N12" s="23">
        <v>45</v>
      </c>
      <c r="O12" s="23">
        <v>45</v>
      </c>
      <c r="P12" s="23">
        <v>45</v>
      </c>
      <c r="Q12" s="23">
        <v>45</v>
      </c>
      <c r="R12" s="23">
        <v>45</v>
      </c>
      <c r="S12" s="23">
        <v>45</v>
      </c>
      <c r="T12" s="23">
        <v>45</v>
      </c>
      <c r="U12" s="23">
        <v>45</v>
      </c>
      <c r="V12" s="23">
        <v>45</v>
      </c>
      <c r="W12" s="23">
        <v>45</v>
      </c>
      <c r="X12" s="23">
        <v>45</v>
      </c>
      <c r="Y12" s="23">
        <v>45</v>
      </c>
      <c r="Z12" s="23">
        <v>45</v>
      </c>
      <c r="AA12" s="23">
        <v>45</v>
      </c>
      <c r="AB12" s="23">
        <v>45</v>
      </c>
      <c r="AC12" s="23">
        <v>45</v>
      </c>
      <c r="AD12" s="31"/>
    </row>
    <row r="13" spans="1:30" x14ac:dyDescent="0.25">
      <c r="A13" s="20">
        <v>44839</v>
      </c>
      <c r="B13" s="21" t="s">
        <v>50</v>
      </c>
      <c r="C13" s="24"/>
      <c r="D13" s="16">
        <f t="shared" si="2"/>
        <v>408</v>
      </c>
      <c r="E13" s="23"/>
      <c r="F13" s="23">
        <v>17</v>
      </c>
      <c r="G13" s="23">
        <v>17</v>
      </c>
      <c r="H13" s="23">
        <v>17</v>
      </c>
      <c r="I13" s="23">
        <v>17</v>
      </c>
      <c r="J13" s="23">
        <v>17</v>
      </c>
      <c r="K13" s="23">
        <v>17</v>
      </c>
      <c r="L13" s="23">
        <v>17</v>
      </c>
      <c r="M13" s="23">
        <v>17</v>
      </c>
      <c r="N13" s="23">
        <v>17</v>
      </c>
      <c r="O13" s="23">
        <v>17</v>
      </c>
      <c r="P13" s="23">
        <v>17</v>
      </c>
      <c r="Q13" s="23">
        <v>17</v>
      </c>
      <c r="R13" s="23">
        <v>17</v>
      </c>
      <c r="S13" s="23">
        <v>17</v>
      </c>
      <c r="T13" s="23">
        <v>17</v>
      </c>
      <c r="U13" s="23">
        <v>17</v>
      </c>
      <c r="V13" s="23">
        <v>17</v>
      </c>
      <c r="W13" s="23">
        <v>17</v>
      </c>
      <c r="X13" s="23">
        <v>17</v>
      </c>
      <c r="Y13" s="23">
        <v>17</v>
      </c>
      <c r="Z13" s="23">
        <v>17</v>
      </c>
      <c r="AA13" s="23">
        <v>17</v>
      </c>
      <c r="AB13" s="23">
        <v>17</v>
      </c>
      <c r="AC13" s="23">
        <v>17</v>
      </c>
      <c r="AD13" s="31"/>
    </row>
    <row r="14" spans="1:30" s="3" customFormat="1" x14ac:dyDescent="0.25">
      <c r="A14" s="20">
        <v>44894</v>
      </c>
      <c r="B14" s="44" t="s">
        <v>51</v>
      </c>
      <c r="C14" s="22"/>
      <c r="D14" s="16">
        <f t="shared" si="2"/>
        <v>960</v>
      </c>
      <c r="E14" s="23"/>
      <c r="F14" s="23">
        <v>40</v>
      </c>
      <c r="G14" s="23">
        <v>40</v>
      </c>
      <c r="H14" s="23">
        <v>40</v>
      </c>
      <c r="I14" s="23">
        <v>40</v>
      </c>
      <c r="J14" s="23">
        <v>40</v>
      </c>
      <c r="K14" s="23">
        <v>40</v>
      </c>
      <c r="L14" s="23">
        <v>40</v>
      </c>
      <c r="M14" s="23">
        <v>40</v>
      </c>
      <c r="N14" s="23">
        <v>40</v>
      </c>
      <c r="O14" s="23">
        <v>40</v>
      </c>
      <c r="P14" s="23">
        <v>40</v>
      </c>
      <c r="Q14" s="23">
        <v>40</v>
      </c>
      <c r="R14" s="23">
        <v>40</v>
      </c>
      <c r="S14" s="23">
        <v>40</v>
      </c>
      <c r="T14" s="23">
        <v>40</v>
      </c>
      <c r="U14" s="23">
        <v>40</v>
      </c>
      <c r="V14" s="23">
        <v>40</v>
      </c>
      <c r="W14" s="23">
        <v>40</v>
      </c>
      <c r="X14" s="23">
        <v>40</v>
      </c>
      <c r="Y14" s="23">
        <v>40</v>
      </c>
      <c r="Z14" s="23">
        <v>40</v>
      </c>
      <c r="AA14" s="23">
        <v>40</v>
      </c>
      <c r="AB14" s="23">
        <v>40</v>
      </c>
      <c r="AC14" s="23">
        <v>40</v>
      </c>
      <c r="AD14" s="19"/>
    </row>
    <row r="15" spans="1:30" x14ac:dyDescent="0.25">
      <c r="A15" s="20">
        <v>44916</v>
      </c>
      <c r="B15" s="24" t="s">
        <v>53</v>
      </c>
      <c r="C15" s="24"/>
      <c r="D15" s="16">
        <f t="shared" si="2"/>
        <v>216</v>
      </c>
      <c r="E15" s="23"/>
      <c r="F15" s="23">
        <v>9</v>
      </c>
      <c r="G15" s="23">
        <v>9</v>
      </c>
      <c r="H15" s="23">
        <v>9</v>
      </c>
      <c r="I15" s="23">
        <v>9</v>
      </c>
      <c r="J15" s="23">
        <v>9</v>
      </c>
      <c r="K15" s="23">
        <v>9</v>
      </c>
      <c r="L15" s="23">
        <v>9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9</v>
      </c>
      <c r="S15" s="23">
        <v>9</v>
      </c>
      <c r="T15" s="23">
        <v>9</v>
      </c>
      <c r="U15" s="23">
        <v>9</v>
      </c>
      <c r="V15" s="23">
        <v>9</v>
      </c>
      <c r="W15" s="23">
        <v>9</v>
      </c>
      <c r="X15" s="23">
        <v>9</v>
      </c>
      <c r="Y15" s="23">
        <v>9</v>
      </c>
      <c r="Z15" s="23">
        <v>9</v>
      </c>
      <c r="AA15" s="23">
        <v>9</v>
      </c>
      <c r="AB15" s="23">
        <v>9</v>
      </c>
      <c r="AC15" s="23">
        <v>9</v>
      </c>
      <c r="AD15" s="31"/>
    </row>
    <row r="16" spans="1:30" x14ac:dyDescent="0.25">
      <c r="A16" s="20">
        <v>44917</v>
      </c>
      <c r="B16" s="22" t="s">
        <v>54</v>
      </c>
      <c r="C16" s="22"/>
      <c r="D16" s="16">
        <f t="shared" si="2"/>
        <v>222</v>
      </c>
      <c r="E16" s="23">
        <v>222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1"/>
    </row>
    <row r="17" spans="1:30" x14ac:dyDescent="0.25">
      <c r="A17" s="20">
        <v>44936</v>
      </c>
      <c r="B17" s="21" t="s">
        <v>48</v>
      </c>
      <c r="C17" s="24"/>
      <c r="D17" s="16">
        <f t="shared" si="2"/>
        <v>5880</v>
      </c>
      <c r="E17" s="23"/>
      <c r="F17" s="23">
        <v>245</v>
      </c>
      <c r="G17" s="23">
        <v>245</v>
      </c>
      <c r="H17" s="23">
        <v>245</v>
      </c>
      <c r="I17" s="23">
        <v>245</v>
      </c>
      <c r="J17" s="23">
        <v>245</v>
      </c>
      <c r="K17" s="23">
        <v>245</v>
      </c>
      <c r="L17" s="23">
        <v>245</v>
      </c>
      <c r="M17" s="23">
        <v>245</v>
      </c>
      <c r="N17" s="23">
        <v>245</v>
      </c>
      <c r="O17" s="23">
        <v>245</v>
      </c>
      <c r="P17" s="23">
        <v>245</v>
      </c>
      <c r="Q17" s="23">
        <v>245</v>
      </c>
      <c r="R17" s="23">
        <v>245</v>
      </c>
      <c r="S17" s="23">
        <v>245</v>
      </c>
      <c r="T17" s="23">
        <v>245</v>
      </c>
      <c r="U17" s="23">
        <v>245</v>
      </c>
      <c r="V17" s="23">
        <v>245</v>
      </c>
      <c r="W17" s="23">
        <v>245</v>
      </c>
      <c r="X17" s="23">
        <v>245</v>
      </c>
      <c r="Y17" s="23">
        <v>245</v>
      </c>
      <c r="Z17" s="23">
        <v>245</v>
      </c>
      <c r="AA17" s="23">
        <v>245</v>
      </c>
      <c r="AB17" s="23">
        <v>245</v>
      </c>
      <c r="AC17" s="23">
        <v>245</v>
      </c>
      <c r="AD17" s="31"/>
    </row>
    <row r="18" spans="1:30" x14ac:dyDescent="0.25">
      <c r="A18" s="20">
        <v>44936</v>
      </c>
      <c r="B18" s="46" t="s">
        <v>55</v>
      </c>
      <c r="C18" s="24"/>
      <c r="D18" s="16">
        <f t="shared" si="2"/>
        <v>1368</v>
      </c>
      <c r="E18" s="23"/>
      <c r="F18" s="23">
        <v>57</v>
      </c>
      <c r="G18" s="23">
        <v>57</v>
      </c>
      <c r="H18" s="23">
        <v>57</v>
      </c>
      <c r="I18" s="23">
        <v>57</v>
      </c>
      <c r="J18" s="23">
        <v>57</v>
      </c>
      <c r="K18" s="23">
        <v>57</v>
      </c>
      <c r="L18" s="23">
        <v>57</v>
      </c>
      <c r="M18" s="23">
        <v>57</v>
      </c>
      <c r="N18" s="23">
        <v>57</v>
      </c>
      <c r="O18" s="23">
        <v>57</v>
      </c>
      <c r="P18" s="23">
        <v>57</v>
      </c>
      <c r="Q18" s="23">
        <v>57</v>
      </c>
      <c r="R18" s="23">
        <v>57</v>
      </c>
      <c r="S18" s="23">
        <v>57</v>
      </c>
      <c r="T18" s="23">
        <v>57</v>
      </c>
      <c r="U18" s="23">
        <v>57</v>
      </c>
      <c r="V18" s="23">
        <v>57</v>
      </c>
      <c r="W18" s="23">
        <v>57</v>
      </c>
      <c r="X18" s="23">
        <v>57</v>
      </c>
      <c r="Y18" s="23">
        <v>57</v>
      </c>
      <c r="Z18" s="23">
        <v>57</v>
      </c>
      <c r="AA18" s="23">
        <v>57</v>
      </c>
      <c r="AB18" s="23">
        <v>57</v>
      </c>
      <c r="AC18" s="23">
        <v>57</v>
      </c>
      <c r="AD18" s="31"/>
    </row>
    <row r="19" spans="1:30" x14ac:dyDescent="0.25">
      <c r="A19" s="20" t="s">
        <v>56</v>
      </c>
      <c r="B19" s="24" t="s">
        <v>57</v>
      </c>
      <c r="C19" s="24"/>
      <c r="D19" s="16">
        <f t="shared" si="2"/>
        <v>378</v>
      </c>
      <c r="E19" s="23">
        <v>378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31"/>
    </row>
    <row r="20" spans="1:30" x14ac:dyDescent="0.25">
      <c r="A20" s="20" t="s">
        <v>58</v>
      </c>
      <c r="B20" s="46" t="s">
        <v>60</v>
      </c>
      <c r="C20" s="24"/>
      <c r="D20" s="16">
        <f>SUM(E20:AC20)</f>
        <v>274</v>
      </c>
      <c r="E20" s="23">
        <v>274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31"/>
    </row>
    <row r="21" spans="1:30" x14ac:dyDescent="0.25">
      <c r="A21" s="20" t="s">
        <v>61</v>
      </c>
      <c r="B21" s="24" t="s">
        <v>62</v>
      </c>
      <c r="C21" s="24"/>
      <c r="D21" s="16">
        <f t="shared" ref="D21:D25" si="3">SUM(E21:AC21)</f>
        <v>1080</v>
      </c>
      <c r="E21" s="23"/>
      <c r="F21" s="23">
        <v>45</v>
      </c>
      <c r="G21" s="23">
        <v>45</v>
      </c>
      <c r="H21" s="23">
        <v>45</v>
      </c>
      <c r="I21" s="23">
        <v>45</v>
      </c>
      <c r="J21" s="23">
        <v>45</v>
      </c>
      <c r="K21" s="23">
        <v>45</v>
      </c>
      <c r="L21" s="23">
        <v>45</v>
      </c>
      <c r="M21" s="23">
        <v>45</v>
      </c>
      <c r="N21" s="23">
        <v>45</v>
      </c>
      <c r="O21" s="23">
        <v>45</v>
      </c>
      <c r="P21" s="23">
        <v>45</v>
      </c>
      <c r="Q21" s="23">
        <v>45</v>
      </c>
      <c r="R21" s="23">
        <v>45</v>
      </c>
      <c r="S21" s="23">
        <v>45</v>
      </c>
      <c r="T21" s="23">
        <v>45</v>
      </c>
      <c r="U21" s="23">
        <v>45</v>
      </c>
      <c r="V21" s="23">
        <v>45</v>
      </c>
      <c r="W21" s="23">
        <v>45</v>
      </c>
      <c r="X21" s="23">
        <v>45</v>
      </c>
      <c r="Y21" s="23">
        <v>45</v>
      </c>
      <c r="Z21" s="23">
        <v>45</v>
      </c>
      <c r="AA21" s="23">
        <v>45</v>
      </c>
      <c r="AB21" s="23">
        <v>45</v>
      </c>
      <c r="AC21" s="23">
        <v>45</v>
      </c>
      <c r="AD21" s="31"/>
    </row>
    <row r="22" spans="1:30" x14ac:dyDescent="0.25">
      <c r="A22" s="25" t="s">
        <v>65</v>
      </c>
      <c r="B22" s="46" t="s">
        <v>66</v>
      </c>
      <c r="C22" s="24"/>
      <c r="D22" s="16">
        <f t="shared" si="3"/>
        <v>3000</v>
      </c>
      <c r="E22" s="23"/>
      <c r="F22" s="23">
        <v>125</v>
      </c>
      <c r="G22" s="23">
        <v>125</v>
      </c>
      <c r="H22" s="23">
        <v>125</v>
      </c>
      <c r="I22" s="23">
        <v>125</v>
      </c>
      <c r="J22" s="23">
        <v>125</v>
      </c>
      <c r="K22" s="23">
        <v>125</v>
      </c>
      <c r="L22" s="23">
        <v>125</v>
      </c>
      <c r="M22" s="23">
        <v>125</v>
      </c>
      <c r="N22" s="23">
        <v>125</v>
      </c>
      <c r="O22" s="23">
        <v>125</v>
      </c>
      <c r="P22" s="23">
        <v>125</v>
      </c>
      <c r="Q22" s="23">
        <v>125</v>
      </c>
      <c r="R22" s="23">
        <v>125</v>
      </c>
      <c r="S22" s="23">
        <v>125</v>
      </c>
      <c r="T22" s="23">
        <v>125</v>
      </c>
      <c r="U22" s="23">
        <v>125</v>
      </c>
      <c r="V22" s="23">
        <v>125</v>
      </c>
      <c r="W22" s="23">
        <v>125</v>
      </c>
      <c r="X22" s="23">
        <v>125</v>
      </c>
      <c r="Y22" s="23">
        <v>125</v>
      </c>
      <c r="Z22" s="23">
        <v>125</v>
      </c>
      <c r="AA22" s="23">
        <v>125</v>
      </c>
      <c r="AB22" s="23">
        <v>125</v>
      </c>
      <c r="AC22" s="23">
        <v>125</v>
      </c>
      <c r="AD22" s="31"/>
    </row>
    <row r="23" spans="1:30" x14ac:dyDescent="0.25">
      <c r="A23" s="20"/>
      <c r="B23" s="24"/>
      <c r="C23" s="24"/>
      <c r="D23" s="16">
        <f t="shared" si="3"/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1"/>
    </row>
    <row r="24" spans="1:30" x14ac:dyDescent="0.25">
      <c r="A24" s="20"/>
      <c r="B24" s="21"/>
      <c r="C24" s="24"/>
      <c r="D24" s="16">
        <f t="shared" si="3"/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31"/>
    </row>
    <row r="25" spans="1:30" x14ac:dyDescent="0.25">
      <c r="A25" s="18"/>
      <c r="B25" s="17" t="s">
        <v>5</v>
      </c>
      <c r="C25" s="17"/>
      <c r="D25" s="16">
        <f t="shared" si="3"/>
        <v>21586</v>
      </c>
      <c r="E25" s="16">
        <f>SUM(E10:E24)</f>
        <v>874</v>
      </c>
      <c r="F25" s="16">
        <f t="shared" ref="F25:AC25" si="4">SUM(F10:F24)</f>
        <v>863</v>
      </c>
      <c r="G25" s="16">
        <f t="shared" si="4"/>
        <v>863</v>
      </c>
      <c r="H25" s="16">
        <f t="shared" si="4"/>
        <v>863</v>
      </c>
      <c r="I25" s="16">
        <f t="shared" si="4"/>
        <v>863</v>
      </c>
      <c r="J25" s="16">
        <f t="shared" si="4"/>
        <v>863</v>
      </c>
      <c r="K25" s="16">
        <f t="shared" si="4"/>
        <v>863</v>
      </c>
      <c r="L25" s="16">
        <f t="shared" si="4"/>
        <v>863</v>
      </c>
      <c r="M25" s="16">
        <f t="shared" si="4"/>
        <v>863</v>
      </c>
      <c r="N25" s="16">
        <f t="shared" si="4"/>
        <v>863</v>
      </c>
      <c r="O25" s="16">
        <f t="shared" si="4"/>
        <v>863</v>
      </c>
      <c r="P25" s="16">
        <f t="shared" si="4"/>
        <v>863</v>
      </c>
      <c r="Q25" s="16">
        <f t="shared" si="4"/>
        <v>863</v>
      </c>
      <c r="R25" s="16">
        <f t="shared" si="4"/>
        <v>863</v>
      </c>
      <c r="S25" s="16">
        <f t="shared" si="4"/>
        <v>863</v>
      </c>
      <c r="T25" s="16">
        <f t="shared" si="4"/>
        <v>863</v>
      </c>
      <c r="U25" s="16">
        <f t="shared" si="4"/>
        <v>863</v>
      </c>
      <c r="V25" s="16">
        <f t="shared" si="4"/>
        <v>863</v>
      </c>
      <c r="W25" s="16">
        <f t="shared" si="4"/>
        <v>863</v>
      </c>
      <c r="X25" s="16">
        <f t="shared" si="4"/>
        <v>863</v>
      </c>
      <c r="Y25" s="16">
        <f t="shared" si="4"/>
        <v>863</v>
      </c>
      <c r="Z25" s="16">
        <f t="shared" si="4"/>
        <v>863</v>
      </c>
      <c r="AA25" s="16">
        <f t="shared" si="4"/>
        <v>863</v>
      </c>
      <c r="AB25" s="16">
        <f t="shared" si="4"/>
        <v>863</v>
      </c>
      <c r="AC25" s="16">
        <f t="shared" si="4"/>
        <v>863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3</v>
      </c>
      <c r="C27" s="5"/>
      <c r="D27" s="9">
        <f t="shared" ref="D27:AC27" si="5">D7-D25</f>
        <v>16624</v>
      </c>
      <c r="E27" s="9">
        <f t="shared" si="5"/>
        <v>1436</v>
      </c>
      <c r="F27" s="9">
        <f t="shared" si="5"/>
        <v>837</v>
      </c>
      <c r="G27" s="9">
        <f t="shared" si="5"/>
        <v>837</v>
      </c>
      <c r="H27" s="9">
        <f t="shared" si="5"/>
        <v>837</v>
      </c>
      <c r="I27" s="9">
        <f t="shared" si="5"/>
        <v>837</v>
      </c>
      <c r="J27" s="9">
        <f t="shared" si="5"/>
        <v>837</v>
      </c>
      <c r="K27" s="9">
        <f t="shared" si="5"/>
        <v>837</v>
      </c>
      <c r="L27" s="9">
        <f t="shared" si="5"/>
        <v>837</v>
      </c>
      <c r="M27" s="9">
        <f t="shared" si="5"/>
        <v>837</v>
      </c>
      <c r="N27" s="9">
        <f t="shared" si="5"/>
        <v>837</v>
      </c>
      <c r="O27" s="9">
        <f t="shared" si="5"/>
        <v>837</v>
      </c>
      <c r="P27" s="9">
        <f t="shared" si="5"/>
        <v>837</v>
      </c>
      <c r="Q27" s="9">
        <f t="shared" si="5"/>
        <v>837</v>
      </c>
      <c r="R27" s="9">
        <f t="shared" si="5"/>
        <v>837</v>
      </c>
      <c r="S27" s="9">
        <f t="shared" si="5"/>
        <v>837</v>
      </c>
      <c r="T27" s="9">
        <f t="shared" si="5"/>
        <v>837</v>
      </c>
      <c r="U27" s="9">
        <f t="shared" si="5"/>
        <v>837</v>
      </c>
      <c r="V27" s="9">
        <f t="shared" si="5"/>
        <v>837</v>
      </c>
      <c r="W27" s="9">
        <f t="shared" si="5"/>
        <v>837</v>
      </c>
      <c r="X27" s="9">
        <f t="shared" si="5"/>
        <v>837</v>
      </c>
      <c r="Y27" s="9">
        <f t="shared" si="5"/>
        <v>837</v>
      </c>
      <c r="Z27" s="9">
        <f t="shared" si="5"/>
        <v>837</v>
      </c>
      <c r="AA27" s="9">
        <f t="shared" si="5"/>
        <v>837</v>
      </c>
      <c r="AB27" s="9">
        <f t="shared" si="5"/>
        <v>837</v>
      </c>
      <c r="AC27" s="9">
        <f t="shared" si="5"/>
        <v>837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12</v>
      </c>
      <c r="B32" t="s">
        <v>14</v>
      </c>
    </row>
    <row r="33" spans="1:29" x14ac:dyDescent="0.25">
      <c r="B33" s="6" t="s">
        <v>20</v>
      </c>
    </row>
    <row r="34" spans="1:29" x14ac:dyDescent="0.25">
      <c r="A34"/>
      <c r="B34" t="s">
        <v>13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15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18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16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17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2023-05-25T03:07:48Z</dcterms:modified>
</cp:coreProperties>
</file>