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-2菜單整理\菜單113年\113年10月\附幼\"/>
    </mc:Choice>
  </mc:AlternateContent>
  <bookViews>
    <workbookView xWindow="0" yWindow="0" windowWidth="28800" windowHeight="12270"/>
  </bookViews>
  <sheets>
    <sheet name="山頂0" sheetId="1" r:id="rId1"/>
  </sheets>
  <definedNames>
    <definedName name="_xlnm._FilterDatabase" localSheetId="0" hidden="1">山頂0!$A$1:$T$53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S4" i="1" s="1"/>
  <c r="T6" i="1"/>
  <c r="S6" i="1" s="1"/>
  <c r="T8" i="1"/>
  <c r="S8" i="1" s="1"/>
  <c r="T10" i="1"/>
  <c r="S10" i="1" s="1"/>
  <c r="T12" i="1"/>
  <c r="S12" i="1" s="1"/>
  <c r="T14" i="1"/>
  <c r="S14" i="1" s="1"/>
  <c r="T16" i="1"/>
  <c r="S16" i="1" s="1"/>
  <c r="T22" i="1"/>
  <c r="S22" i="1" s="1"/>
  <c r="T24" i="1"/>
  <c r="S24" i="1" s="1"/>
  <c r="T26" i="1"/>
  <c r="S26" i="1" s="1"/>
  <c r="T28" i="1"/>
  <c r="S28" i="1" s="1"/>
  <c r="T30" i="1"/>
  <c r="S30" i="1" s="1"/>
  <c r="T32" i="1"/>
  <c r="S32" i="1" s="1"/>
  <c r="T34" i="1"/>
  <c r="S34" i="1" s="1"/>
  <c r="T36" i="1"/>
  <c r="S36" i="1" s="1"/>
  <c r="T38" i="1"/>
  <c r="S38" i="1" s="1"/>
  <c r="T40" i="1"/>
  <c r="S40" i="1" s="1"/>
  <c r="T42" i="1"/>
  <c r="S42" i="1" s="1"/>
  <c r="T44" i="1"/>
  <c r="S44" i="1" s="1"/>
  <c r="T46" i="1"/>
  <c r="S46" i="1" s="1"/>
  <c r="T48" i="1"/>
  <c r="S48" i="1" s="1"/>
</calcChain>
</file>

<file path=xl/sharedStrings.xml><?xml version="1.0" encoding="utf-8"?>
<sst xmlns="http://schemas.openxmlformats.org/spreadsheetml/2006/main" count="358" uniqueCount="259">
  <si>
    <t>＊本菜單內含「甲殼類、花生、牛奶、雞蛋、堅果、芝麻、含麩質穀物、大豆類、芋類製品」，不適合其過敏體質者食用。</t>
    <phoneticPr fontId="9" type="noConversion"/>
  </si>
  <si>
    <t>＊配合國產可追溯生鮮農漁畜產品食材政策，菜單主要食材明細標示「S」已取得CAS標章，標示「Q」可追溯生產來源。</t>
    <phoneticPr fontId="9" type="noConversion"/>
  </si>
  <si>
    <t>＊配合天天安心食材政策，每週一供應履歷蔬菜、每週二、四、五供應有機蔬菜。</t>
  </si>
  <si>
    <t>＊本廠一律使用國產豬肉、雞肉。</t>
    <phoneticPr fontId="9" type="noConversion"/>
  </si>
  <si>
    <t>＊蔬食日及3章1Ｑ豆奶日：10/18。</t>
  </si>
  <si>
    <t>水果</t>
  </si>
  <si>
    <t>白米.鮪魚罐.絞肉.高麗菜</t>
  </si>
  <si>
    <t>豆芽菜Q.肉絲S.紅蘿蔔T-炒</t>
  </si>
  <si>
    <t>雞丁S.南瓜Q-煮</t>
  </si>
  <si>
    <t>白米.糙米</t>
  </si>
  <si>
    <t>拉麵.魚丸S.肉片S.蝦米.大白菜</t>
  </si>
  <si>
    <t>鮪魚高麗菜粥</t>
  </si>
  <si>
    <t>有機蔬菜Ｏ</t>
    <phoneticPr fontId="3" type="noConversion"/>
  </si>
  <si>
    <t>銀芽肉絲</t>
  </si>
  <si>
    <t>咖哩南瓜雞</t>
  </si>
  <si>
    <t>糙米飯</t>
  </si>
  <si>
    <t>海鮮拉麵</t>
  </si>
  <si>
    <t>★</t>
    <phoneticPr fontId="3" type="noConversion"/>
  </si>
  <si>
    <t>海帶芽.雞蛋Q</t>
  </si>
  <si>
    <t>小黃瓜Q.豆干.紅蘿蔔T-炒</t>
  </si>
  <si>
    <t>特餐</t>
  </si>
  <si>
    <t>白米.雞肉絲S.蚵白菜</t>
  </si>
  <si>
    <t>海芽蛋花湯</t>
  </si>
  <si>
    <t>季節蔬菜</t>
    <phoneticPr fontId="3" type="noConversion"/>
  </si>
  <si>
    <t>香炒小瓜</t>
  </si>
  <si>
    <t>豬肉蘑菇紅醬麵</t>
  </si>
  <si>
    <t>蔬菜雞茸粥</t>
  </si>
  <si>
    <t>麵線.肉絲S.雞蛋Q.小白菜</t>
  </si>
  <si>
    <t>玉米粒Q.紅蘿蔔T.雞丁S</t>
  </si>
  <si>
    <t>白蘿蔔Q.肉絲S.木耳Q.紅蘿蔔T.櫻花蝦-炒</t>
  </si>
  <si>
    <t>肉排S-煮</t>
  </si>
  <si>
    <t>白米.蕎麥</t>
  </si>
  <si>
    <t>水煮蛋.鮮奶</t>
  </si>
  <si>
    <t>雞蛋麵線</t>
  </si>
  <si>
    <t>玉米雞湯</t>
  </si>
  <si>
    <t>有機蔬菜Ｏ</t>
    <phoneticPr fontId="3" type="noConversion"/>
  </si>
  <si>
    <t>開陽蘿蔔絲</t>
  </si>
  <si>
    <t>蒜香豬排</t>
  </si>
  <si>
    <t>蕎麥飯</t>
  </si>
  <si>
    <t>水煮蛋+鮮奶</t>
  </si>
  <si>
    <t>紫米.紅豆.牛奶</t>
  </si>
  <si>
    <t>佛手瓜Q.香菇Q.大骨S</t>
  </si>
  <si>
    <t>冬粉.絞肉S.高麗菜Q.紅蘿蔔T.白芝麻-炒</t>
  </si>
  <si>
    <t>魚丁Q.凍豆腐.鳳梨片.番茄醬-煮</t>
  </si>
  <si>
    <t>白米.糯小米</t>
  </si>
  <si>
    <t>粄條.絞肉S.豆芽菜</t>
  </si>
  <si>
    <t>奶香紅豆紫米湯</t>
  </si>
  <si>
    <t>佛手鮮菇湯</t>
  </si>
  <si>
    <t>履歷蔬菜Ｔ</t>
    <phoneticPr fontId="3" type="noConversion"/>
  </si>
  <si>
    <t>芝麻粉絲</t>
  </si>
  <si>
    <t>糖醋豆腐燒魚</t>
  </si>
  <si>
    <t>小米飯</t>
  </si>
  <si>
    <t>擔擔粄條</t>
  </si>
  <si>
    <t>★</t>
    <phoneticPr fontId="3" type="noConversion"/>
  </si>
  <si>
    <t>結頭菜Q.雞肉絲S</t>
  </si>
  <si>
    <t>彩椒Q.油片絲.肉絲S-炒</t>
  </si>
  <si>
    <t>肉丁S.冬瓜Q-煮</t>
  </si>
  <si>
    <t>白米.藜麥</t>
  </si>
  <si>
    <t>結頭雞絲湯</t>
  </si>
  <si>
    <t>有機蔬菜Ｏ</t>
    <phoneticPr fontId="3" type="noConversion"/>
  </si>
  <si>
    <t>彩椒油片絲</t>
  </si>
  <si>
    <t>冬瓜燒肉</t>
  </si>
  <si>
    <t>藜麥飯</t>
  </si>
  <si>
    <t>麵疙瘩.肉絲S.豆芽菜</t>
  </si>
  <si>
    <t>豆腐.味噌.柴魚片</t>
  </si>
  <si>
    <t>高麗菜Q.美白菇Q.肉絲S.紅蘿蔔T-炒</t>
  </si>
  <si>
    <t>雞丁S.青花菜Q-煮</t>
  </si>
  <si>
    <t>白米.燕麥</t>
  </si>
  <si>
    <t>白米.絞肉S.長豆.香菇</t>
  </si>
  <si>
    <t>肉絲麵疙瘩</t>
  </si>
  <si>
    <t>柴魚味噌湯</t>
  </si>
  <si>
    <t>菇菇玉菜</t>
  </si>
  <si>
    <t>義式香嫩雞</t>
  </si>
  <si>
    <t>燕麥飯</t>
  </si>
  <si>
    <t>長豆肉末粥</t>
  </si>
  <si>
    <t>雞蛋Q.香菇Q-蒸</t>
  </si>
  <si>
    <t>白米.肉絲S.芋頭Q.玉米粒Q.紅蘿蔔T</t>
  </si>
  <si>
    <t>寬粉.皮絲.高麗菜</t>
  </si>
  <si>
    <t>南瓜蔬菜湯</t>
  </si>
  <si>
    <t>季節蔬菜</t>
    <phoneticPr fontId="3" type="noConversion"/>
  </si>
  <si>
    <t>香菇蒸蛋</t>
  </si>
  <si>
    <t>芋香肉絲炒飯</t>
  </si>
  <si>
    <t>皮絲寬粉</t>
  </si>
  <si>
    <t>白米.鹹蛋.絞肉S.高麗菜</t>
  </si>
  <si>
    <t>白蘿蔔Q.龍骨丁S</t>
  </si>
  <si>
    <t>海帶結.九層塔-煮</t>
  </si>
  <si>
    <t>翅小腿S.馬鈴薯Q-煮</t>
  </si>
  <si>
    <t>饅頭.鮮奶</t>
  </si>
  <si>
    <t>鹹蛋瘦肉粥</t>
  </si>
  <si>
    <t>蘿蔔排骨湯</t>
  </si>
  <si>
    <t>塔香海結</t>
  </si>
  <si>
    <t>蜜汁翅腿</t>
  </si>
  <si>
    <t>饅頭+鮮奶</t>
  </si>
  <si>
    <t>烏龍麵.肉絲S.蚵白菜</t>
  </si>
  <si>
    <t>馬鈴薯Q.玉米粒Q.紅蘿蔔T.雞蛋Q</t>
  </si>
  <si>
    <t>板豆腐.絞肉S-煮</t>
  </si>
  <si>
    <t>肉片S.豆芽Q.高麗菜Q.金針菇Q-炒</t>
  </si>
  <si>
    <t>白米.麥片</t>
  </si>
  <si>
    <t>芋籤粿.蚵白菜</t>
  </si>
  <si>
    <t>豚骨烏龍麵</t>
  </si>
  <si>
    <t>玉米濃湯</t>
  </si>
  <si>
    <t>肉燥豆腐</t>
  </si>
  <si>
    <t>蒙古烤肉</t>
  </si>
  <si>
    <t>麥片飯</t>
  </si>
  <si>
    <t>芋籤粿湯</t>
  </si>
  <si>
    <t>白米.圓糯米.桂圓.白米.枸杞.黑糖</t>
  </si>
  <si>
    <t>海帶芽</t>
  </si>
  <si>
    <t>大白菜Q.雞蛋Q.紅蘿蔔T-炒</t>
  </si>
  <si>
    <t>堅果.杏鮑菇Q.大溪黑豆干-煮</t>
  </si>
  <si>
    <t>白米.素香鬆</t>
  </si>
  <si>
    <t>米苔目.油豆腐.高麗菜</t>
  </si>
  <si>
    <t>桂圓糯米粥</t>
  </si>
  <si>
    <t>薑絲海芽湯</t>
  </si>
  <si>
    <t>蛋香白菜</t>
  </si>
  <si>
    <t>堅果杏菇燒黑干</t>
  </si>
  <si>
    <t>香鬆飯</t>
  </si>
  <si>
    <t>油腐米苔目</t>
  </si>
  <si>
    <t>★</t>
    <phoneticPr fontId="3" type="noConversion"/>
  </si>
  <si>
    <t>雞絲麵.肉絲S.木耳.小白菜</t>
  </si>
  <si>
    <t>竹筍Q.豆腐.木耳Q.紅蘿蔔T</t>
  </si>
  <si>
    <t>冬瓜Q.蝦皮-煮</t>
  </si>
  <si>
    <t>白米.胚芽米</t>
  </si>
  <si>
    <t>玉米脆片.鮮奶</t>
  </si>
  <si>
    <t>鍋燒雞絲麵</t>
  </si>
  <si>
    <t>大滷湯</t>
  </si>
  <si>
    <t>蝦皮冬瓜</t>
  </si>
  <si>
    <t>鐵路豬排</t>
  </si>
  <si>
    <t>胚芽米飯</t>
  </si>
  <si>
    <t>玉米脆片+鮮奶</t>
  </si>
  <si>
    <t>白蘿蔔.油豆腐.玉米粒.香菇.高麗菜</t>
  </si>
  <si>
    <t>黃豆芽Q.肉絲S</t>
  </si>
  <si>
    <t>豆干片.香菇Q.紅蘿蔔T-炒</t>
  </si>
  <si>
    <t>拉麵.雞肉絲S.洋蔥Q.小黃瓜Q.木耳Q</t>
  </si>
  <si>
    <t>白米.山藥.珠貝.絞肉S.蚵白菜</t>
  </si>
  <si>
    <t>日式關東煮</t>
  </si>
  <si>
    <t>黃芽肉絲湯</t>
  </si>
  <si>
    <t>家常干片</t>
  </si>
  <si>
    <t>雞絲炒麵</t>
  </si>
  <si>
    <t>山藥珠貝粥</t>
  </si>
  <si>
    <t>仙草汁.紅豆.麥片.牛奶</t>
  </si>
  <si>
    <t>佛手瓜Q.雞丁S</t>
  </si>
  <si>
    <t>海茸.絞肉S-炒</t>
  </si>
  <si>
    <t>肉片S.馬鈴薯Q.紅蘿蔔T-煮</t>
  </si>
  <si>
    <t>麵線.肉絲S.小白菜</t>
  </si>
  <si>
    <t>奶香燒仙草</t>
  </si>
  <si>
    <t>佛手瓜雞湯</t>
  </si>
  <si>
    <t>沙茶海茸</t>
  </si>
  <si>
    <t>薑黃洋芋豬</t>
  </si>
  <si>
    <t>麻油麵線</t>
  </si>
  <si>
    <t>油麵.肉絲S.筍絲.木耳.雞蛋Q</t>
  </si>
  <si>
    <t>洋薏仁.肉絲S.淮山.芡實</t>
  </si>
  <si>
    <t>魚片Q.豆腐-蒸</t>
  </si>
  <si>
    <t>燒賣.高麗菜.雞蛋Q</t>
  </si>
  <si>
    <t>酸辣湯麵</t>
  </si>
  <si>
    <t>四神湯</t>
  </si>
  <si>
    <t>履歷蔬菜Ｔ</t>
    <phoneticPr fontId="3" type="noConversion"/>
  </si>
  <si>
    <t>奶油玉米炒肉</t>
  </si>
  <si>
    <t>蔥油蒸魚</t>
  </si>
  <si>
    <t>燒賣+蛋花湯</t>
  </si>
  <si>
    <t>【補假】</t>
    <phoneticPr fontId="3" type="noConversion"/>
  </si>
  <si>
    <t>【雙十節／運動會】</t>
    <phoneticPr fontId="3" type="noConversion"/>
  </si>
  <si>
    <t>奶油吐司.優酪乳</t>
  </si>
  <si>
    <t>山藥Q.牛蒡Q.大骨S</t>
  </si>
  <si>
    <t>雞蛋Q-蒸</t>
  </si>
  <si>
    <t>白米.肉絲S.香菇Q.美白菇Q.玉米粒Q</t>
  </si>
  <si>
    <t>白米.胚芽米.吻仔魚.絞肉S.大白菜</t>
  </si>
  <si>
    <t>奶油吐司+優酪乳</t>
  </si>
  <si>
    <t>牛蒡山藥湯</t>
  </si>
  <si>
    <t>布丁蒸蛋</t>
  </si>
  <si>
    <t>菇菇肉絲炊飯</t>
  </si>
  <si>
    <t>吻魚胚芽米粥</t>
  </si>
  <si>
    <t>地瓜.花豆</t>
  </si>
  <si>
    <t>結頭菜Q.雞丁S</t>
  </si>
  <si>
    <t>油豆腐.絞肉S.紅蘿蔔T-煮</t>
  </si>
  <si>
    <t>意麵.肉絲S.高麗菜</t>
  </si>
  <si>
    <t>地瓜甜湯</t>
  </si>
  <si>
    <t>結頭雞湯</t>
  </si>
  <si>
    <t>茄汁豆腐煲</t>
  </si>
  <si>
    <t>古早味滷肉</t>
  </si>
  <si>
    <t>豬肉意麵</t>
  </si>
  <si>
    <t>白米.絞肉S.玉米粒.小白菜</t>
  </si>
  <si>
    <t>大白菜Q.紅蘿蔔T.雞蛋Q</t>
  </si>
  <si>
    <t>大黃瓜Q.紅蘿蔔T.肉片S.枸杞-炒</t>
  </si>
  <si>
    <t>雞丁S.四分干.西芹Q-炒</t>
  </si>
  <si>
    <t>雲吞.蚵白菜</t>
  </si>
  <si>
    <t>玉米瘦肉粥</t>
  </si>
  <si>
    <t>蔬菜蛋花湯</t>
  </si>
  <si>
    <t>刺瓜炒肉</t>
  </si>
  <si>
    <t>豆干香炒雞</t>
  </si>
  <si>
    <t>蔬菜雲吞湯</t>
  </si>
  <si>
    <t>牛奶蒸果子.鮮奶</t>
  </si>
  <si>
    <t>竹筍Q.絞肉S.紅蘿蔔T-炒</t>
  </si>
  <si>
    <t>肉片S.洋蔥Q.雞蛋Q.九層塔-煮</t>
  </si>
  <si>
    <t>白米.五穀米</t>
  </si>
  <si>
    <t>水煎包.海帶芽</t>
  </si>
  <si>
    <t>牛奶蒸果子+鮮奶</t>
  </si>
  <si>
    <t>巧達濃湯</t>
  </si>
  <si>
    <t>蒜香竹筍</t>
  </si>
  <si>
    <t>日式豬肉丼</t>
  </si>
  <si>
    <t>五穀飯</t>
  </si>
  <si>
    <t>水煎包+海芽湯</t>
  </si>
  <si>
    <t>紅豆.西谷米.牛奶</t>
  </si>
  <si>
    <t>青木瓜Q.龍骨丁S</t>
  </si>
  <si>
    <t>花菜Q.秀珍菇Q.木耳Q.紅蘿蔔T-炒</t>
  </si>
  <si>
    <t>雞丁S.角螺.沙茶醬-煮</t>
  </si>
  <si>
    <t>粄條.肉絲S.小白菜</t>
  </si>
  <si>
    <t>紅豆奶香露</t>
  </si>
  <si>
    <t>青木瓜排骨湯</t>
  </si>
  <si>
    <t>珍菇花菜</t>
  </si>
  <si>
    <t>沙茶雞丁</t>
  </si>
  <si>
    <t>肉絲粄條</t>
  </si>
  <si>
    <t>白米.絞肉S.雞蛋.青江菜</t>
  </si>
  <si>
    <t>豆腐.味噌</t>
  </si>
  <si>
    <t>鮪魚罐.玉米粒Q.雞蛋Q.紅蘿蔔T-炒</t>
  </si>
  <si>
    <t>油麵.絞肉S.香菇Q.豆芽菜Q.紅蘿蔔T</t>
  </si>
  <si>
    <t>蛋糕.紅棗</t>
  </si>
  <si>
    <t>肉茸滑蛋粥</t>
  </si>
  <si>
    <t>味噌豆腐湯</t>
  </si>
  <si>
    <t>鮪魚玉米蛋</t>
  </si>
  <si>
    <t>肉燥鐵板麵</t>
  </si>
  <si>
    <t>慶生蛋糕+紅棗茶</t>
  </si>
  <si>
    <t>冬粉.肉絲S.莧菜</t>
  </si>
  <si>
    <t>竹筍Q.木耳Q.紅蘿蔔T.雞蛋Q</t>
  </si>
  <si>
    <t>高麗菜Q.肉絲S.彩椒Q-炒</t>
  </si>
  <si>
    <t>肉排-煮</t>
  </si>
  <si>
    <t>白米.糯小米.絞肉S.小白菜</t>
  </si>
  <si>
    <t>肉絲冬粉</t>
  </si>
  <si>
    <t>三絲竹筍湯</t>
  </si>
  <si>
    <t>彩椒高麗</t>
  </si>
  <si>
    <t>醬燒豬排</t>
  </si>
  <si>
    <t>蔬菜瘦肉小米粥</t>
  </si>
  <si>
    <t>熱量
(大卡)</t>
    <phoneticPr fontId="9" type="noConversion"/>
  </si>
  <si>
    <t>鈉
(mg)</t>
    <phoneticPr fontId="9" type="noConversion"/>
  </si>
  <si>
    <t>鈣
(mg)</t>
    <phoneticPr fontId="3" type="noConversion"/>
  </si>
  <si>
    <t>豆魚蛋肉(份)</t>
    <phoneticPr fontId="9" type="noConversion"/>
  </si>
  <si>
    <t>水果(份)</t>
    <phoneticPr fontId="3" type="noConversion"/>
  </si>
  <si>
    <t>奶類(份)</t>
    <phoneticPr fontId="9" type="noConversion"/>
  </si>
  <si>
    <t>蔬菜(份)</t>
    <phoneticPr fontId="9" type="noConversion"/>
  </si>
  <si>
    <t>油脂與堅果種子(份)</t>
    <phoneticPr fontId="9" type="noConversion"/>
  </si>
  <si>
    <t>全穀雜糧(份)</t>
    <phoneticPr fontId="9" type="noConversion"/>
  </si>
  <si>
    <t>午點心</t>
    <phoneticPr fontId="3" type="noConversion"/>
  </si>
  <si>
    <t>午餐</t>
    <phoneticPr fontId="3" type="noConversion"/>
  </si>
  <si>
    <t>早點心</t>
    <phoneticPr fontId="3" type="noConversion"/>
  </si>
  <si>
    <t>三章1Q申請</t>
    <phoneticPr fontId="3" type="noConversion"/>
  </si>
  <si>
    <t>113年</t>
  </si>
  <si>
    <t>葡萄吐司+豆漿</t>
    <phoneticPr fontId="3" type="noConversion"/>
  </si>
  <si>
    <t>葡萄吐司.豆漿</t>
    <phoneticPr fontId="3" type="noConversion"/>
  </si>
  <si>
    <t>奶香綠豆薏仁湯</t>
  </si>
  <si>
    <t>綠豆.洋薏仁.牛奶</t>
  </si>
  <si>
    <t>地瓜鹹粥</t>
  </si>
  <si>
    <t>芋香西米露</t>
  </si>
  <si>
    <t>芋頭.西谷米.椰漿</t>
  </si>
  <si>
    <t>白米.地瓜.絞肉S.蚵白菜</t>
  </si>
  <si>
    <t>白菜肉片湯</t>
  </si>
  <si>
    <t>大白菜Q.肉片S.紅蘿蔔T</t>
  </si>
  <si>
    <t>玉米粒Q.絞肉S.奶油塊-炒</t>
  </si>
  <si>
    <t>南瓜Q.大白菜Q.肉片S</t>
  </si>
  <si>
    <t>山頂國小附設幼兒園</t>
    <phoneticPr fontId="3" type="noConversion"/>
  </si>
  <si>
    <t>麵.絞肉S.玉米粒Q.洋菇罐.紅蘿蔔T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</si>
</sst>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_);[Red]\(0\)"/>
    <numFmt numFmtId="177" formatCode="0_ "/>
    <numFmt numFmtId="178" formatCode="0.0_ "/>
    <numFmt numFmtId="179" formatCode="m/d;@"/>
    <numFmt numFmtId="180" formatCode="0.0"/>
    <numFmt numFmtId="181" formatCode="m&quot;月&quot;d&quot;日&quot;"/>
    <numFmt numFmtId="182" formatCode="[$-404]aaaa;@"/>
    <numFmt numFmtId="183" formatCode="0&quot;月 餐點計畫表&quot;"/>
  </numFmts>
  <fonts count="15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18"/>
      <name val="標楷體"/>
      <family val="4"/>
      <charset val="136"/>
    </font>
    <font>
      <sz val="6"/>
      <name val="標楷體"/>
      <family val="4"/>
      <charset val="136"/>
    </font>
    <font>
      <sz val="18"/>
      <name val="文鼎ＰＯＰ－４"/>
      <family val="3"/>
      <charset val="136"/>
    </font>
    <font>
      <sz val="22"/>
      <name val="文鼎ＰＯＰ－４"/>
      <family val="3"/>
      <charset val="136"/>
    </font>
    <font>
      <sz val="32"/>
      <name val="文鼎ＰＯＰ－４"/>
      <family val="3"/>
      <charset val="136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1" applyFont="1" applyAlignment="1">
      <alignment horizontal="center"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177" fontId="4" fillId="0" borderId="0" xfId="1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8" fontId="7" fillId="0" borderId="0" xfId="1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176" fontId="11" fillId="0" borderId="38" xfId="0" applyNumberFormat="1" applyFont="1" applyBorder="1" applyAlignment="1">
      <alignment horizontal="center" vertical="center" wrapText="1" shrinkToFit="1"/>
    </xf>
    <xf numFmtId="176" fontId="11" fillId="0" borderId="39" xfId="0" applyNumberFormat="1" applyFont="1" applyBorder="1" applyAlignment="1">
      <alignment horizontal="center" vertical="center" wrapText="1" shrinkToFit="1"/>
    </xf>
    <xf numFmtId="177" fontId="11" fillId="0" borderId="39" xfId="0" applyNumberFormat="1" applyFont="1" applyBorder="1" applyAlignment="1">
      <alignment horizontal="center" vertical="center" wrapText="1" shrinkToFit="1"/>
    </xf>
    <xf numFmtId="178" fontId="11" fillId="0" borderId="39" xfId="0" applyNumberFormat="1" applyFont="1" applyBorder="1" applyAlignment="1">
      <alignment horizontal="center" vertical="center" wrapText="1" shrinkToFit="1"/>
    </xf>
    <xf numFmtId="0" fontId="11" fillId="0" borderId="39" xfId="0" applyFont="1" applyBorder="1" applyAlignment="1">
      <alignment horizontal="center" vertical="center" wrapText="1" shrinkToFit="1"/>
    </xf>
    <xf numFmtId="178" fontId="11" fillId="0" borderId="40" xfId="0" applyNumberFormat="1" applyFont="1" applyBorder="1" applyAlignment="1">
      <alignment horizontal="center" vertical="center" wrapText="1" shrinkToFit="1"/>
    </xf>
    <xf numFmtId="0" fontId="7" fillId="0" borderId="41" xfId="1" applyFont="1" applyBorder="1" applyAlignment="1">
      <alignment vertical="center" shrinkToFit="1"/>
    </xf>
    <xf numFmtId="0" fontId="7" fillId="0" borderId="42" xfId="1" applyFont="1" applyBorder="1" applyAlignment="1">
      <alignment horizontal="center" vertical="center" shrinkToFit="1"/>
    </xf>
    <xf numFmtId="0" fontId="7" fillId="0" borderId="41" xfId="1" applyFont="1" applyBorder="1" applyAlignment="1">
      <alignment horizontal="center" vertical="center" shrinkToFit="1"/>
    </xf>
    <xf numFmtId="179" fontId="7" fillId="0" borderId="40" xfId="1" applyNumberFormat="1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177" fontId="13" fillId="0" borderId="0" xfId="0" applyNumberFormat="1" applyFont="1" applyBorder="1" applyAlignment="1">
      <alignment vertical="center" shrinkToFit="1"/>
    </xf>
    <xf numFmtId="178" fontId="13" fillId="0" borderId="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183" fontId="13" fillId="0" borderId="0" xfId="0" applyNumberFormat="1" applyFont="1" applyBorder="1" applyAlignment="1">
      <alignment horizontal="left" vertical="center" shrinkToFit="1"/>
    </xf>
    <xf numFmtId="0" fontId="13" fillId="0" borderId="0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179" fontId="7" fillId="0" borderId="12" xfId="0" applyNumberFormat="1" applyFont="1" applyBorder="1" applyAlignment="1">
      <alignment horizontal="center" vertical="center" shrinkToFit="1"/>
    </xf>
    <xf numFmtId="182" fontId="8" fillId="0" borderId="15" xfId="0" applyNumberFormat="1" applyFont="1" applyBorder="1" applyAlignment="1">
      <alignment horizontal="center" vertical="center" wrapText="1" shrinkToFit="1"/>
    </xf>
    <xf numFmtId="182" fontId="8" fillId="0" borderId="22" xfId="0" applyNumberFormat="1" applyFont="1" applyBorder="1" applyAlignment="1">
      <alignment horizontal="center" vertical="center" wrapText="1" shrinkToFit="1"/>
    </xf>
    <xf numFmtId="181" fontId="5" fillId="0" borderId="18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180" fontId="4" fillId="0" borderId="12" xfId="0" applyNumberFormat="1" applyFont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0" xfId="0" applyNumberFormat="1" applyFont="1" applyBorder="1" applyAlignment="1">
      <alignment horizontal="center" vertical="center" shrinkToFit="1"/>
    </xf>
    <xf numFmtId="1" fontId="4" fillId="0" borderId="19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182" fontId="8" fillId="0" borderId="6" xfId="0" applyNumberFormat="1" applyFont="1" applyBorder="1" applyAlignment="1">
      <alignment horizontal="center" vertical="center" wrapText="1" shrinkToFit="1"/>
    </xf>
    <xf numFmtId="181" fontId="5" fillId="0" borderId="9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80" fontId="4" fillId="0" borderId="3" xfId="0" applyNumberFormat="1" applyFont="1" applyBorder="1" applyAlignment="1">
      <alignment horizontal="center" vertical="center" shrinkToFit="1"/>
    </xf>
    <xf numFmtId="180" fontId="4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1" fontId="4" fillId="0" borderId="1" xfId="0" applyNumberFormat="1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wrapText="1" shrinkToFit="1"/>
    </xf>
    <xf numFmtId="180" fontId="4" fillId="0" borderId="27" xfId="0" applyNumberFormat="1" applyFont="1" applyBorder="1" applyAlignment="1">
      <alignment horizontal="center" vertical="center" shrinkToFit="1"/>
    </xf>
    <xf numFmtId="180" fontId="4" fillId="0" borderId="26" xfId="0" applyNumberFormat="1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1" fontId="4" fillId="0" borderId="26" xfId="0" applyNumberFormat="1" applyFont="1" applyBorder="1" applyAlignment="1">
      <alignment horizontal="center" vertical="center" shrinkToFit="1"/>
    </xf>
    <xf numFmtId="1" fontId="4" fillId="0" borderId="25" xfId="0" applyNumberFormat="1" applyFont="1" applyBorder="1" applyAlignment="1">
      <alignment horizontal="center" vertical="center" shrinkToFit="1"/>
    </xf>
    <xf numFmtId="179" fontId="7" fillId="0" borderId="27" xfId="0" applyNumberFormat="1" applyFont="1" applyBorder="1" applyAlignment="1">
      <alignment horizontal="center" vertical="center" shrinkToFit="1"/>
    </xf>
    <xf numFmtId="182" fontId="8" fillId="0" borderId="30" xfId="0" applyNumberFormat="1" applyFont="1" applyBorder="1" applyAlignment="1">
      <alignment horizontal="center" vertical="center" wrapText="1" shrinkToFit="1"/>
    </xf>
    <xf numFmtId="181" fontId="5" fillId="0" borderId="33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136072</xdr:colOff>
      <xdr:row>0</xdr:row>
      <xdr:rowOff>176892</xdr:rowOff>
    </xdr:from>
    <xdr:ext cx="2398939" cy="333375"/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5672" y="176892"/>
          <a:ext cx="2398939" cy="333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53"/>
  <sheetViews>
    <sheetView tabSelected="1" zoomScale="55" zoomScaleNormal="55" workbookViewId="0">
      <selection activeCell="F1" sqref="F1:I1"/>
    </sheetView>
  </sheetViews>
  <sheetFormatPr defaultRowHeight="21" x14ac:dyDescent="0.25"/>
  <cols>
    <col min="1" max="1" width="10.625" style="10" customWidth="1"/>
    <col min="2" max="2" width="7.625" style="9" customWidth="1"/>
    <col min="3" max="3" width="4.625" style="1" customWidth="1"/>
    <col min="4" max="4" width="31.625" style="1" customWidth="1"/>
    <col min="5" max="5" width="20.625" style="1" customWidth="1"/>
    <col min="6" max="7" width="30.625" style="8" customWidth="1"/>
    <col min="8" max="8" width="7.125" style="7" customWidth="1"/>
    <col min="9" max="9" width="28.625" style="6" customWidth="1"/>
    <col min="10" max="10" width="31.625" style="1" customWidth="1"/>
    <col min="11" max="11" width="10.625" style="1" customWidth="1"/>
    <col min="12" max="14" width="4.625" style="5" customWidth="1"/>
    <col min="15" max="15" width="4.625" style="3" customWidth="1"/>
    <col min="16" max="16" width="4.625" style="5" customWidth="1"/>
    <col min="17" max="17" width="4.625" style="3" customWidth="1"/>
    <col min="18" max="18" width="5.625" style="4" customWidth="1"/>
    <col min="19" max="19" width="4.5" style="3" customWidth="1"/>
    <col min="20" max="20" width="5.375" style="2" customWidth="1"/>
    <col min="21" max="142" width="9" style="1"/>
    <col min="143" max="143" width="10.75" style="1" customWidth="1"/>
    <col min="144" max="144" width="5.75" style="1" customWidth="1"/>
    <col min="145" max="153" width="16.75" style="1" customWidth="1"/>
    <col min="154" max="398" width="9" style="1"/>
    <col min="399" max="399" width="10.75" style="1" customWidth="1"/>
    <col min="400" max="400" width="5.75" style="1" customWidth="1"/>
    <col min="401" max="409" width="16.75" style="1" customWidth="1"/>
    <col min="410" max="654" width="9" style="1"/>
    <col min="655" max="655" width="10.75" style="1" customWidth="1"/>
    <col min="656" max="656" width="5.75" style="1" customWidth="1"/>
    <col min="657" max="665" width="16.75" style="1" customWidth="1"/>
    <col min="666" max="910" width="9" style="1"/>
    <col min="911" max="911" width="10.75" style="1" customWidth="1"/>
    <col min="912" max="912" width="5.75" style="1" customWidth="1"/>
    <col min="913" max="921" width="16.75" style="1" customWidth="1"/>
    <col min="922" max="1166" width="9" style="1"/>
    <col min="1167" max="1167" width="10.75" style="1" customWidth="1"/>
    <col min="1168" max="1168" width="5.75" style="1" customWidth="1"/>
    <col min="1169" max="1177" width="16.75" style="1" customWidth="1"/>
    <col min="1178" max="1422" width="9" style="1"/>
    <col min="1423" max="1423" width="10.75" style="1" customWidth="1"/>
    <col min="1424" max="1424" width="5.75" style="1" customWidth="1"/>
    <col min="1425" max="1433" width="16.75" style="1" customWidth="1"/>
    <col min="1434" max="1678" width="9" style="1"/>
    <col min="1679" max="1679" width="10.75" style="1" customWidth="1"/>
    <col min="1680" max="1680" width="5.75" style="1" customWidth="1"/>
    <col min="1681" max="1689" width="16.75" style="1" customWidth="1"/>
    <col min="1690" max="1934" width="9" style="1"/>
    <col min="1935" max="1935" width="10.75" style="1" customWidth="1"/>
    <col min="1936" max="1936" width="5.75" style="1" customWidth="1"/>
    <col min="1937" max="1945" width="16.75" style="1" customWidth="1"/>
    <col min="1946" max="2190" width="9" style="1"/>
    <col min="2191" max="2191" width="10.75" style="1" customWidth="1"/>
    <col min="2192" max="2192" width="5.75" style="1" customWidth="1"/>
    <col min="2193" max="2201" width="16.75" style="1" customWidth="1"/>
    <col min="2202" max="2446" width="9" style="1"/>
    <col min="2447" max="2447" width="10.75" style="1" customWidth="1"/>
    <col min="2448" max="2448" width="5.75" style="1" customWidth="1"/>
    <col min="2449" max="2457" width="16.75" style="1" customWidth="1"/>
    <col min="2458" max="2702" width="9" style="1"/>
    <col min="2703" max="2703" width="10.75" style="1" customWidth="1"/>
    <col min="2704" max="2704" width="5.75" style="1" customWidth="1"/>
    <col min="2705" max="2713" width="16.75" style="1" customWidth="1"/>
    <col min="2714" max="2958" width="9" style="1"/>
    <col min="2959" max="2959" width="10.75" style="1" customWidth="1"/>
    <col min="2960" max="2960" width="5.75" style="1" customWidth="1"/>
    <col min="2961" max="2969" width="16.75" style="1" customWidth="1"/>
    <col min="2970" max="3214" width="9" style="1"/>
    <col min="3215" max="3215" width="10.75" style="1" customWidth="1"/>
    <col min="3216" max="3216" width="5.75" style="1" customWidth="1"/>
    <col min="3217" max="3225" width="16.75" style="1" customWidth="1"/>
    <col min="3226" max="3470" width="9" style="1"/>
    <col min="3471" max="3471" width="10.75" style="1" customWidth="1"/>
    <col min="3472" max="3472" width="5.75" style="1" customWidth="1"/>
    <col min="3473" max="3481" width="16.75" style="1" customWidth="1"/>
    <col min="3482" max="3726" width="9" style="1"/>
    <col min="3727" max="3727" width="10.75" style="1" customWidth="1"/>
    <col min="3728" max="3728" width="5.75" style="1" customWidth="1"/>
    <col min="3729" max="3737" width="16.75" style="1" customWidth="1"/>
    <col min="3738" max="3982" width="9" style="1"/>
    <col min="3983" max="3983" width="10.75" style="1" customWidth="1"/>
    <col min="3984" max="3984" width="5.75" style="1" customWidth="1"/>
    <col min="3985" max="3993" width="16.75" style="1" customWidth="1"/>
    <col min="3994" max="4238" width="9" style="1"/>
    <col min="4239" max="4239" width="10.75" style="1" customWidth="1"/>
    <col min="4240" max="4240" width="5.75" style="1" customWidth="1"/>
    <col min="4241" max="4249" width="16.75" style="1" customWidth="1"/>
    <col min="4250" max="4494" width="9" style="1"/>
    <col min="4495" max="4495" width="10.75" style="1" customWidth="1"/>
    <col min="4496" max="4496" width="5.75" style="1" customWidth="1"/>
    <col min="4497" max="4505" width="16.75" style="1" customWidth="1"/>
    <col min="4506" max="4750" width="9" style="1"/>
    <col min="4751" max="4751" width="10.75" style="1" customWidth="1"/>
    <col min="4752" max="4752" width="5.75" style="1" customWidth="1"/>
    <col min="4753" max="4761" width="16.75" style="1" customWidth="1"/>
    <col min="4762" max="5006" width="9" style="1"/>
    <col min="5007" max="5007" width="10.75" style="1" customWidth="1"/>
    <col min="5008" max="5008" width="5.75" style="1" customWidth="1"/>
    <col min="5009" max="5017" width="16.75" style="1" customWidth="1"/>
    <col min="5018" max="5262" width="9" style="1"/>
    <col min="5263" max="5263" width="10.75" style="1" customWidth="1"/>
    <col min="5264" max="5264" width="5.75" style="1" customWidth="1"/>
    <col min="5265" max="5273" width="16.75" style="1" customWidth="1"/>
    <col min="5274" max="5518" width="9" style="1"/>
    <col min="5519" max="5519" width="10.75" style="1" customWidth="1"/>
    <col min="5520" max="5520" width="5.75" style="1" customWidth="1"/>
    <col min="5521" max="5529" width="16.75" style="1" customWidth="1"/>
    <col min="5530" max="5774" width="9" style="1"/>
    <col min="5775" max="5775" width="10.75" style="1" customWidth="1"/>
    <col min="5776" max="5776" width="5.75" style="1" customWidth="1"/>
    <col min="5777" max="5785" width="16.75" style="1" customWidth="1"/>
    <col min="5786" max="6030" width="9" style="1"/>
    <col min="6031" max="6031" width="10.75" style="1" customWidth="1"/>
    <col min="6032" max="6032" width="5.75" style="1" customWidth="1"/>
    <col min="6033" max="6041" width="16.75" style="1" customWidth="1"/>
    <col min="6042" max="6286" width="9" style="1"/>
    <col min="6287" max="6287" width="10.75" style="1" customWidth="1"/>
    <col min="6288" max="6288" width="5.75" style="1" customWidth="1"/>
    <col min="6289" max="6297" width="16.75" style="1" customWidth="1"/>
    <col min="6298" max="6542" width="9" style="1"/>
    <col min="6543" max="6543" width="10.75" style="1" customWidth="1"/>
    <col min="6544" max="6544" width="5.75" style="1" customWidth="1"/>
    <col min="6545" max="6553" width="16.75" style="1" customWidth="1"/>
    <col min="6554" max="6798" width="9" style="1"/>
    <col min="6799" max="6799" width="10.75" style="1" customWidth="1"/>
    <col min="6800" max="6800" width="5.75" style="1" customWidth="1"/>
    <col min="6801" max="6809" width="16.75" style="1" customWidth="1"/>
    <col min="6810" max="7054" width="9" style="1"/>
    <col min="7055" max="7055" width="10.75" style="1" customWidth="1"/>
    <col min="7056" max="7056" width="5.75" style="1" customWidth="1"/>
    <col min="7057" max="7065" width="16.75" style="1" customWidth="1"/>
    <col min="7066" max="7310" width="9" style="1"/>
    <col min="7311" max="7311" width="10.75" style="1" customWidth="1"/>
    <col min="7312" max="7312" width="5.75" style="1" customWidth="1"/>
    <col min="7313" max="7321" width="16.75" style="1" customWidth="1"/>
    <col min="7322" max="7566" width="9" style="1"/>
    <col min="7567" max="7567" width="10.75" style="1" customWidth="1"/>
    <col min="7568" max="7568" width="5.75" style="1" customWidth="1"/>
    <col min="7569" max="7577" width="16.75" style="1" customWidth="1"/>
    <col min="7578" max="7822" width="9" style="1"/>
    <col min="7823" max="7823" width="10.75" style="1" customWidth="1"/>
    <col min="7824" max="7824" width="5.75" style="1" customWidth="1"/>
    <col min="7825" max="7833" width="16.75" style="1" customWidth="1"/>
    <col min="7834" max="8078" width="9" style="1"/>
    <col min="8079" max="8079" width="10.75" style="1" customWidth="1"/>
    <col min="8080" max="8080" width="5.75" style="1" customWidth="1"/>
    <col min="8081" max="8089" width="16.75" style="1" customWidth="1"/>
    <col min="8090" max="8334" width="9" style="1"/>
    <col min="8335" max="8335" width="10.75" style="1" customWidth="1"/>
    <col min="8336" max="8336" width="5.75" style="1" customWidth="1"/>
    <col min="8337" max="8345" width="16.75" style="1" customWidth="1"/>
    <col min="8346" max="8590" width="9" style="1"/>
    <col min="8591" max="8591" width="10.75" style="1" customWidth="1"/>
    <col min="8592" max="8592" width="5.75" style="1" customWidth="1"/>
    <col min="8593" max="8601" width="16.75" style="1" customWidth="1"/>
    <col min="8602" max="8846" width="9" style="1"/>
    <col min="8847" max="8847" width="10.75" style="1" customWidth="1"/>
    <col min="8848" max="8848" width="5.75" style="1" customWidth="1"/>
    <col min="8849" max="8857" width="16.75" style="1" customWidth="1"/>
    <col min="8858" max="9102" width="9" style="1"/>
    <col min="9103" max="9103" width="10.75" style="1" customWidth="1"/>
    <col min="9104" max="9104" width="5.75" style="1" customWidth="1"/>
    <col min="9105" max="9113" width="16.75" style="1" customWidth="1"/>
    <col min="9114" max="9358" width="9" style="1"/>
    <col min="9359" max="9359" width="10.75" style="1" customWidth="1"/>
    <col min="9360" max="9360" width="5.75" style="1" customWidth="1"/>
    <col min="9361" max="9369" width="16.75" style="1" customWidth="1"/>
    <col min="9370" max="9614" width="9" style="1"/>
    <col min="9615" max="9615" width="10.75" style="1" customWidth="1"/>
    <col min="9616" max="9616" width="5.75" style="1" customWidth="1"/>
    <col min="9617" max="9625" width="16.75" style="1" customWidth="1"/>
    <col min="9626" max="9870" width="9" style="1"/>
    <col min="9871" max="9871" width="10.75" style="1" customWidth="1"/>
    <col min="9872" max="9872" width="5.75" style="1" customWidth="1"/>
    <col min="9873" max="9881" width="16.75" style="1" customWidth="1"/>
    <col min="9882" max="10126" width="9" style="1"/>
    <col min="10127" max="10127" width="10.75" style="1" customWidth="1"/>
    <col min="10128" max="10128" width="5.75" style="1" customWidth="1"/>
    <col min="10129" max="10137" width="16.75" style="1" customWidth="1"/>
    <col min="10138" max="10382" width="9" style="1"/>
    <col min="10383" max="10383" width="10.75" style="1" customWidth="1"/>
    <col min="10384" max="10384" width="5.75" style="1" customWidth="1"/>
    <col min="10385" max="10393" width="16.75" style="1" customWidth="1"/>
    <col min="10394" max="10638" width="9" style="1"/>
    <col min="10639" max="10639" width="10.75" style="1" customWidth="1"/>
    <col min="10640" max="10640" width="5.75" style="1" customWidth="1"/>
    <col min="10641" max="10649" width="16.75" style="1" customWidth="1"/>
    <col min="10650" max="10894" width="9" style="1"/>
    <col min="10895" max="10895" width="10.75" style="1" customWidth="1"/>
    <col min="10896" max="10896" width="5.75" style="1" customWidth="1"/>
    <col min="10897" max="10905" width="16.75" style="1" customWidth="1"/>
    <col min="10906" max="11150" width="9" style="1"/>
    <col min="11151" max="11151" width="10.75" style="1" customWidth="1"/>
    <col min="11152" max="11152" width="5.75" style="1" customWidth="1"/>
    <col min="11153" max="11161" width="16.75" style="1" customWidth="1"/>
    <col min="11162" max="11406" width="9" style="1"/>
    <col min="11407" max="11407" width="10.75" style="1" customWidth="1"/>
    <col min="11408" max="11408" width="5.75" style="1" customWidth="1"/>
    <col min="11409" max="11417" width="16.75" style="1" customWidth="1"/>
    <col min="11418" max="11662" width="9" style="1"/>
    <col min="11663" max="11663" width="10.75" style="1" customWidth="1"/>
    <col min="11664" max="11664" width="5.75" style="1" customWidth="1"/>
    <col min="11665" max="11673" width="16.75" style="1" customWidth="1"/>
    <col min="11674" max="11918" width="9" style="1"/>
    <col min="11919" max="11919" width="10.75" style="1" customWidth="1"/>
    <col min="11920" max="11920" width="5.75" style="1" customWidth="1"/>
    <col min="11921" max="11929" width="16.75" style="1" customWidth="1"/>
    <col min="11930" max="12174" width="9" style="1"/>
    <col min="12175" max="12175" width="10.75" style="1" customWidth="1"/>
    <col min="12176" max="12176" width="5.75" style="1" customWidth="1"/>
    <col min="12177" max="12185" width="16.75" style="1" customWidth="1"/>
    <col min="12186" max="12430" width="9" style="1"/>
    <col min="12431" max="12431" width="10.75" style="1" customWidth="1"/>
    <col min="12432" max="12432" width="5.75" style="1" customWidth="1"/>
    <col min="12433" max="12441" width="16.75" style="1" customWidth="1"/>
    <col min="12442" max="12686" width="9" style="1"/>
    <col min="12687" max="12687" width="10.75" style="1" customWidth="1"/>
    <col min="12688" max="12688" width="5.75" style="1" customWidth="1"/>
    <col min="12689" max="12697" width="16.75" style="1" customWidth="1"/>
    <col min="12698" max="12942" width="9" style="1"/>
    <col min="12943" max="12943" width="10.75" style="1" customWidth="1"/>
    <col min="12944" max="12944" width="5.75" style="1" customWidth="1"/>
    <col min="12945" max="12953" width="16.75" style="1" customWidth="1"/>
    <col min="12954" max="13198" width="9" style="1"/>
    <col min="13199" max="13199" width="10.75" style="1" customWidth="1"/>
    <col min="13200" max="13200" width="5.75" style="1" customWidth="1"/>
    <col min="13201" max="13209" width="16.75" style="1" customWidth="1"/>
    <col min="13210" max="13454" width="9" style="1"/>
    <col min="13455" max="13455" width="10.75" style="1" customWidth="1"/>
    <col min="13456" max="13456" width="5.75" style="1" customWidth="1"/>
    <col min="13457" max="13465" width="16.75" style="1" customWidth="1"/>
    <col min="13466" max="13710" width="9" style="1"/>
    <col min="13711" max="13711" width="10.75" style="1" customWidth="1"/>
    <col min="13712" max="13712" width="5.75" style="1" customWidth="1"/>
    <col min="13713" max="13721" width="16.75" style="1" customWidth="1"/>
    <col min="13722" max="13966" width="9" style="1"/>
    <col min="13967" max="13967" width="10.75" style="1" customWidth="1"/>
    <col min="13968" max="13968" width="5.75" style="1" customWidth="1"/>
    <col min="13969" max="13977" width="16.75" style="1" customWidth="1"/>
    <col min="13978" max="14222" width="9" style="1"/>
    <col min="14223" max="14223" width="10.75" style="1" customWidth="1"/>
    <col min="14224" max="14224" width="5.75" style="1" customWidth="1"/>
    <col min="14225" max="14233" width="16.75" style="1" customWidth="1"/>
    <col min="14234" max="14478" width="9" style="1"/>
    <col min="14479" max="14479" width="10.75" style="1" customWidth="1"/>
    <col min="14480" max="14480" width="5.75" style="1" customWidth="1"/>
    <col min="14481" max="14489" width="16.75" style="1" customWidth="1"/>
    <col min="14490" max="14734" width="9" style="1"/>
    <col min="14735" max="14735" width="10.75" style="1" customWidth="1"/>
    <col min="14736" max="14736" width="5.75" style="1" customWidth="1"/>
    <col min="14737" max="14745" width="16.75" style="1" customWidth="1"/>
    <col min="14746" max="14990" width="9" style="1"/>
    <col min="14991" max="14991" width="10.75" style="1" customWidth="1"/>
    <col min="14992" max="14992" width="5.75" style="1" customWidth="1"/>
    <col min="14993" max="15001" width="16.75" style="1" customWidth="1"/>
    <col min="15002" max="15246" width="9" style="1"/>
    <col min="15247" max="15247" width="10.75" style="1" customWidth="1"/>
    <col min="15248" max="15248" width="5.75" style="1" customWidth="1"/>
    <col min="15249" max="15257" width="16.75" style="1" customWidth="1"/>
    <col min="15258" max="15502" width="9" style="1"/>
    <col min="15503" max="15503" width="10.75" style="1" customWidth="1"/>
    <col min="15504" max="15504" width="5.75" style="1" customWidth="1"/>
    <col min="15505" max="15513" width="16.75" style="1" customWidth="1"/>
    <col min="15514" max="15758" width="9" style="1"/>
    <col min="15759" max="15759" width="10.75" style="1" customWidth="1"/>
    <col min="15760" max="15760" width="5.75" style="1" customWidth="1"/>
    <col min="15761" max="15769" width="16.75" style="1" customWidth="1"/>
    <col min="15770" max="16014" width="9" style="1"/>
    <col min="16015" max="16015" width="10.75" style="1" customWidth="1"/>
    <col min="16016" max="16016" width="5.75" style="1" customWidth="1"/>
    <col min="16017" max="16025" width="16.75" style="1" customWidth="1"/>
    <col min="16026" max="16301" width="9" style="1"/>
    <col min="16302" max="16363" width="9" style="1" customWidth="1"/>
    <col min="16364" max="16384" width="9" style="1"/>
  </cols>
  <sheetData>
    <row r="1" spans="1:20" s="47" customFormat="1" ht="45" customHeight="1" x14ac:dyDescent="0.25">
      <c r="A1" s="55" t="s">
        <v>244</v>
      </c>
      <c r="B1" s="55"/>
      <c r="C1" s="55"/>
      <c r="D1" s="53">
        <v>10</v>
      </c>
      <c r="F1" s="56" t="s">
        <v>257</v>
      </c>
      <c r="G1" s="56"/>
      <c r="H1" s="56"/>
      <c r="I1" s="56"/>
      <c r="J1" s="51"/>
      <c r="K1" s="51"/>
      <c r="L1" s="48"/>
      <c r="M1" s="57"/>
      <c r="N1" s="57"/>
      <c r="O1" s="57"/>
      <c r="P1" s="57"/>
      <c r="Q1" s="57"/>
      <c r="R1" s="49"/>
      <c r="S1" s="48"/>
      <c r="T1" s="48"/>
    </row>
    <row r="2" spans="1:20" s="47" customFormat="1" ht="6" customHeight="1" thickBot="1" x14ac:dyDescent="0.3">
      <c r="A2" s="54"/>
      <c r="B2" s="54"/>
      <c r="C2" s="54"/>
      <c r="D2" s="53"/>
      <c r="F2" s="52"/>
      <c r="G2" s="52"/>
      <c r="H2" s="52"/>
      <c r="I2" s="52"/>
      <c r="J2" s="51"/>
      <c r="K2" s="51"/>
      <c r="L2" s="50"/>
      <c r="M2" s="50"/>
      <c r="N2" s="50"/>
      <c r="O2" s="48"/>
      <c r="P2" s="50"/>
      <c r="Q2" s="48"/>
      <c r="R2" s="49"/>
      <c r="S2" s="48"/>
      <c r="T2" s="48"/>
    </row>
    <row r="3" spans="1:20" s="8" customFormat="1" ht="27" customHeight="1" thickBot="1" x14ac:dyDescent="0.3">
      <c r="A3" s="46"/>
      <c r="B3" s="58" t="s">
        <v>243</v>
      </c>
      <c r="C3" s="59"/>
      <c r="D3" s="45" t="s">
        <v>242</v>
      </c>
      <c r="E3" s="60" t="s">
        <v>241</v>
      </c>
      <c r="F3" s="60"/>
      <c r="G3" s="60"/>
      <c r="H3" s="60"/>
      <c r="I3" s="60"/>
      <c r="J3" s="44" t="s">
        <v>240</v>
      </c>
      <c r="K3" s="43"/>
      <c r="L3" s="42" t="s">
        <v>239</v>
      </c>
      <c r="M3" s="40" t="s">
        <v>238</v>
      </c>
      <c r="N3" s="40" t="s">
        <v>237</v>
      </c>
      <c r="O3" s="41" t="s">
        <v>236</v>
      </c>
      <c r="P3" s="41" t="s">
        <v>235</v>
      </c>
      <c r="Q3" s="40" t="s">
        <v>234</v>
      </c>
      <c r="R3" s="39" t="s">
        <v>233</v>
      </c>
      <c r="S3" s="38" t="s">
        <v>232</v>
      </c>
      <c r="T3" s="37" t="s">
        <v>231</v>
      </c>
    </row>
    <row r="4" spans="1:20" s="21" customFormat="1" ht="25.5" customHeight="1" x14ac:dyDescent="0.25">
      <c r="A4" s="61">
        <v>45566</v>
      </c>
      <c r="B4" s="62">
        <v>45566</v>
      </c>
      <c r="C4" s="64" t="s">
        <v>117</v>
      </c>
      <c r="D4" s="26" t="s">
        <v>230</v>
      </c>
      <c r="E4" s="25" t="s">
        <v>127</v>
      </c>
      <c r="F4" s="24" t="s">
        <v>229</v>
      </c>
      <c r="G4" s="24" t="s">
        <v>228</v>
      </c>
      <c r="H4" s="65" t="s">
        <v>12</v>
      </c>
      <c r="I4" s="23" t="s">
        <v>227</v>
      </c>
      <c r="J4" s="22" t="s">
        <v>226</v>
      </c>
      <c r="K4" s="22" t="s">
        <v>5</v>
      </c>
      <c r="L4" s="67">
        <v>5.4740000000000002</v>
      </c>
      <c r="M4" s="68">
        <v>1.9499999999999997</v>
      </c>
      <c r="N4" s="68">
        <v>1.9</v>
      </c>
      <c r="O4" s="69">
        <v>0</v>
      </c>
      <c r="P4" s="69">
        <v>0.4</v>
      </c>
      <c r="Q4" s="68">
        <v>2.36</v>
      </c>
      <c r="R4" s="70">
        <v>158</v>
      </c>
      <c r="S4" s="70">
        <f>T4*0.95</f>
        <v>638.61850000000004</v>
      </c>
      <c r="T4" s="71">
        <f>L4*70+M4*45+N4*25+O4*150+Q4*55+P4*60</f>
        <v>672.23</v>
      </c>
    </row>
    <row r="5" spans="1:20" s="3" customFormat="1" ht="15" customHeight="1" x14ac:dyDescent="0.25">
      <c r="A5" s="61"/>
      <c r="B5" s="63"/>
      <c r="C5" s="64"/>
      <c r="D5" s="31" t="s">
        <v>225</v>
      </c>
      <c r="E5" s="30" t="s">
        <v>121</v>
      </c>
      <c r="F5" s="29" t="s">
        <v>224</v>
      </c>
      <c r="G5" s="29" t="s">
        <v>223</v>
      </c>
      <c r="H5" s="66"/>
      <c r="I5" s="28" t="s">
        <v>222</v>
      </c>
      <c r="J5" s="27" t="s">
        <v>221</v>
      </c>
      <c r="K5" s="27" t="s">
        <v>5</v>
      </c>
      <c r="L5" s="67"/>
      <c r="M5" s="68"/>
      <c r="N5" s="68"/>
      <c r="O5" s="69"/>
      <c r="P5" s="69"/>
      <c r="Q5" s="68"/>
      <c r="R5" s="70"/>
      <c r="S5" s="70"/>
      <c r="T5" s="72"/>
    </row>
    <row r="6" spans="1:20" s="21" customFormat="1" ht="25.5" customHeight="1" x14ac:dyDescent="0.25">
      <c r="A6" s="61">
        <v>45567</v>
      </c>
      <c r="B6" s="62">
        <v>45567</v>
      </c>
      <c r="C6" s="64" t="s">
        <v>117</v>
      </c>
      <c r="D6" s="26" t="s">
        <v>220</v>
      </c>
      <c r="E6" s="25" t="s">
        <v>20</v>
      </c>
      <c r="F6" s="24" t="s">
        <v>219</v>
      </c>
      <c r="G6" s="24" t="s">
        <v>218</v>
      </c>
      <c r="H6" s="65" t="s">
        <v>23</v>
      </c>
      <c r="I6" s="23" t="s">
        <v>217</v>
      </c>
      <c r="J6" s="22" t="s">
        <v>216</v>
      </c>
      <c r="K6" s="22" t="s">
        <v>5</v>
      </c>
      <c r="L6" s="67">
        <v>5.532</v>
      </c>
      <c r="M6" s="68">
        <v>1.9499999999999997</v>
      </c>
      <c r="N6" s="68">
        <v>1.8399999999999999</v>
      </c>
      <c r="O6" s="69">
        <v>0</v>
      </c>
      <c r="P6" s="69">
        <v>0.4</v>
      </c>
      <c r="Q6" s="68">
        <v>1.9</v>
      </c>
      <c r="R6" s="70">
        <v>203</v>
      </c>
      <c r="S6" s="70">
        <f>T6*0.95</f>
        <v>617.01549999999997</v>
      </c>
      <c r="T6" s="71">
        <f>L6*70+M6*45+N6*25+O6*150+Q6*55+P6*60</f>
        <v>649.49</v>
      </c>
    </row>
    <row r="7" spans="1:20" s="3" customFormat="1" ht="15" customHeight="1" x14ac:dyDescent="0.25">
      <c r="A7" s="61"/>
      <c r="B7" s="63"/>
      <c r="C7" s="64"/>
      <c r="D7" s="31" t="s">
        <v>215</v>
      </c>
      <c r="E7" s="30" t="s">
        <v>20</v>
      </c>
      <c r="F7" s="29" t="s">
        <v>214</v>
      </c>
      <c r="G7" s="29" t="s">
        <v>213</v>
      </c>
      <c r="H7" s="66"/>
      <c r="I7" s="28" t="s">
        <v>212</v>
      </c>
      <c r="J7" s="27" t="s">
        <v>211</v>
      </c>
      <c r="K7" s="27" t="s">
        <v>5</v>
      </c>
      <c r="L7" s="67"/>
      <c r="M7" s="68"/>
      <c r="N7" s="68"/>
      <c r="O7" s="69"/>
      <c r="P7" s="69"/>
      <c r="Q7" s="68"/>
      <c r="R7" s="70"/>
      <c r="S7" s="70"/>
      <c r="T7" s="72"/>
    </row>
    <row r="8" spans="1:20" s="21" customFormat="1" ht="25.5" customHeight="1" x14ac:dyDescent="0.25">
      <c r="A8" s="61">
        <v>45568</v>
      </c>
      <c r="B8" s="62">
        <v>45568</v>
      </c>
      <c r="C8" s="64" t="s">
        <v>117</v>
      </c>
      <c r="D8" s="26" t="s">
        <v>210</v>
      </c>
      <c r="E8" s="25" t="s">
        <v>15</v>
      </c>
      <c r="F8" s="24" t="s">
        <v>209</v>
      </c>
      <c r="G8" s="24" t="s">
        <v>208</v>
      </c>
      <c r="H8" s="65" t="s">
        <v>12</v>
      </c>
      <c r="I8" s="23" t="s">
        <v>207</v>
      </c>
      <c r="J8" s="22" t="s">
        <v>206</v>
      </c>
      <c r="K8" s="22" t="s">
        <v>5</v>
      </c>
      <c r="L8" s="67">
        <v>5.774</v>
      </c>
      <c r="M8" s="68">
        <v>1.7000000000000002</v>
      </c>
      <c r="N8" s="68">
        <v>1.52</v>
      </c>
      <c r="O8" s="69">
        <v>0.1</v>
      </c>
      <c r="P8" s="69">
        <v>0.4</v>
      </c>
      <c r="Q8" s="68">
        <v>1.96</v>
      </c>
      <c r="R8" s="70">
        <v>217</v>
      </c>
      <c r="S8" s="70">
        <f>T8*0.95</f>
        <v>632.20600000000002</v>
      </c>
      <c r="T8" s="71">
        <f>L8*70+M8*45+N8*25+O8*150+Q8*55+P8*60</f>
        <v>665.48</v>
      </c>
    </row>
    <row r="9" spans="1:20" s="3" customFormat="1" ht="15" customHeight="1" x14ac:dyDescent="0.25">
      <c r="A9" s="61"/>
      <c r="B9" s="63"/>
      <c r="C9" s="64"/>
      <c r="D9" s="31" t="s">
        <v>205</v>
      </c>
      <c r="E9" s="30" t="s">
        <v>9</v>
      </c>
      <c r="F9" s="29" t="s">
        <v>204</v>
      </c>
      <c r="G9" s="29" t="s">
        <v>203</v>
      </c>
      <c r="H9" s="66"/>
      <c r="I9" s="28" t="s">
        <v>202</v>
      </c>
      <c r="J9" s="27" t="s">
        <v>201</v>
      </c>
      <c r="K9" s="27" t="s">
        <v>5</v>
      </c>
      <c r="L9" s="67"/>
      <c r="M9" s="68"/>
      <c r="N9" s="68"/>
      <c r="O9" s="69"/>
      <c r="P9" s="69"/>
      <c r="Q9" s="68"/>
      <c r="R9" s="70"/>
      <c r="S9" s="70"/>
      <c r="T9" s="72"/>
    </row>
    <row r="10" spans="1:20" s="21" customFormat="1" ht="25.5" customHeight="1" x14ac:dyDescent="0.25">
      <c r="A10" s="61">
        <v>45569</v>
      </c>
      <c r="B10" s="62">
        <v>45569</v>
      </c>
      <c r="C10" s="64" t="s">
        <v>17</v>
      </c>
      <c r="D10" s="26" t="s">
        <v>200</v>
      </c>
      <c r="E10" s="25" t="s">
        <v>199</v>
      </c>
      <c r="F10" s="24" t="s">
        <v>198</v>
      </c>
      <c r="G10" s="24" t="s">
        <v>197</v>
      </c>
      <c r="H10" s="65" t="s">
        <v>35</v>
      </c>
      <c r="I10" s="23" t="s">
        <v>196</v>
      </c>
      <c r="J10" s="22" t="s">
        <v>195</v>
      </c>
      <c r="K10" s="22" t="s">
        <v>5</v>
      </c>
      <c r="L10" s="67">
        <v>5.532</v>
      </c>
      <c r="M10" s="68">
        <v>1.5499999999999998</v>
      </c>
      <c r="N10" s="68">
        <v>1.6</v>
      </c>
      <c r="O10" s="69">
        <v>0.5</v>
      </c>
      <c r="P10" s="69">
        <v>0.4</v>
      </c>
      <c r="Q10" s="68">
        <v>1.8399999999999999</v>
      </c>
      <c r="R10" s="70">
        <v>175</v>
      </c>
      <c r="S10" s="70">
        <f>T10*0.95</f>
        <v>662.33050000000003</v>
      </c>
      <c r="T10" s="71">
        <f>L10*70+M10*45+N10*25+O10*150+Q10*55+P10*60</f>
        <v>697.19</v>
      </c>
    </row>
    <row r="11" spans="1:20" s="3" customFormat="1" ht="15" customHeight="1" thickBot="1" x14ac:dyDescent="0.3">
      <c r="A11" s="73"/>
      <c r="B11" s="74"/>
      <c r="C11" s="75"/>
      <c r="D11" s="20" t="s">
        <v>194</v>
      </c>
      <c r="E11" s="19" t="s">
        <v>193</v>
      </c>
      <c r="F11" s="18" t="s">
        <v>192</v>
      </c>
      <c r="G11" s="18" t="s">
        <v>191</v>
      </c>
      <c r="H11" s="76"/>
      <c r="I11" s="17" t="s">
        <v>94</v>
      </c>
      <c r="J11" s="16" t="s">
        <v>190</v>
      </c>
      <c r="K11" s="16" t="s">
        <v>5</v>
      </c>
      <c r="L11" s="77"/>
      <c r="M11" s="78"/>
      <c r="N11" s="78"/>
      <c r="O11" s="79"/>
      <c r="P11" s="79"/>
      <c r="Q11" s="78"/>
      <c r="R11" s="80"/>
      <c r="S11" s="80"/>
      <c r="T11" s="81"/>
    </row>
    <row r="12" spans="1:20" s="21" customFormat="1" ht="25.5" customHeight="1" x14ac:dyDescent="0.25">
      <c r="A12" s="88">
        <v>45572</v>
      </c>
      <c r="B12" s="89">
        <v>45572</v>
      </c>
      <c r="C12" s="90" t="s">
        <v>53</v>
      </c>
      <c r="D12" s="36" t="s">
        <v>189</v>
      </c>
      <c r="E12" s="35" t="s">
        <v>62</v>
      </c>
      <c r="F12" s="34" t="s">
        <v>188</v>
      </c>
      <c r="G12" s="34" t="s">
        <v>187</v>
      </c>
      <c r="H12" s="82" t="s">
        <v>155</v>
      </c>
      <c r="I12" s="33" t="s">
        <v>186</v>
      </c>
      <c r="J12" s="32" t="s">
        <v>185</v>
      </c>
      <c r="K12" s="32" t="s">
        <v>5</v>
      </c>
      <c r="L12" s="83">
        <v>5.6479999999999997</v>
      </c>
      <c r="M12" s="84">
        <v>1.9499999999999997</v>
      </c>
      <c r="N12" s="84">
        <v>1.72</v>
      </c>
      <c r="O12" s="85">
        <v>0</v>
      </c>
      <c r="P12" s="85">
        <v>0.4</v>
      </c>
      <c r="Q12" s="84">
        <v>2.2999999999999998</v>
      </c>
      <c r="R12" s="86">
        <v>222</v>
      </c>
      <c r="S12" s="86">
        <f>T12*0.95</f>
        <v>642.77949999999987</v>
      </c>
      <c r="T12" s="87">
        <f>L12*70+M12*45+N12*25+O12*150+Q12*55+P12*60</f>
        <v>676.6099999999999</v>
      </c>
    </row>
    <row r="13" spans="1:20" s="3" customFormat="1" ht="15" customHeight="1" x14ac:dyDescent="0.25">
      <c r="A13" s="61"/>
      <c r="B13" s="63"/>
      <c r="C13" s="64"/>
      <c r="D13" s="31" t="s">
        <v>184</v>
      </c>
      <c r="E13" s="30" t="s">
        <v>57</v>
      </c>
      <c r="F13" s="29" t="s">
        <v>183</v>
      </c>
      <c r="G13" s="29" t="s">
        <v>182</v>
      </c>
      <c r="H13" s="66"/>
      <c r="I13" s="28" t="s">
        <v>181</v>
      </c>
      <c r="J13" s="27" t="s">
        <v>180</v>
      </c>
      <c r="K13" s="27" t="s">
        <v>5</v>
      </c>
      <c r="L13" s="67"/>
      <c r="M13" s="68"/>
      <c r="N13" s="68"/>
      <c r="O13" s="69"/>
      <c r="P13" s="69"/>
      <c r="Q13" s="68"/>
      <c r="R13" s="70"/>
      <c r="S13" s="70"/>
      <c r="T13" s="72"/>
    </row>
    <row r="14" spans="1:20" s="21" customFormat="1" ht="25.5" customHeight="1" x14ac:dyDescent="0.25">
      <c r="A14" s="61">
        <v>45573</v>
      </c>
      <c r="B14" s="62">
        <v>45573</v>
      </c>
      <c r="C14" s="64" t="s">
        <v>53</v>
      </c>
      <c r="D14" s="26" t="s">
        <v>179</v>
      </c>
      <c r="E14" s="25" t="s">
        <v>51</v>
      </c>
      <c r="F14" s="24" t="s">
        <v>178</v>
      </c>
      <c r="G14" s="24" t="s">
        <v>177</v>
      </c>
      <c r="H14" s="65" t="s">
        <v>59</v>
      </c>
      <c r="I14" s="23" t="s">
        <v>176</v>
      </c>
      <c r="J14" s="22" t="s">
        <v>175</v>
      </c>
      <c r="K14" s="22" t="s">
        <v>5</v>
      </c>
      <c r="L14" s="67">
        <v>5.774</v>
      </c>
      <c r="M14" s="68">
        <v>1.6</v>
      </c>
      <c r="N14" s="68">
        <v>1.5799999999999998</v>
      </c>
      <c r="O14" s="69">
        <v>0</v>
      </c>
      <c r="P14" s="69">
        <v>0.4</v>
      </c>
      <c r="Q14" s="68">
        <v>1.9</v>
      </c>
      <c r="R14" s="70">
        <v>203</v>
      </c>
      <c r="S14" s="70">
        <f>T14*0.95</f>
        <v>611.97099999999989</v>
      </c>
      <c r="T14" s="71">
        <f>L14*70+M14*45+N14*25+O14*150+Q14*55+P14*60</f>
        <v>644.17999999999995</v>
      </c>
    </row>
    <row r="15" spans="1:20" s="3" customFormat="1" ht="15" customHeight="1" x14ac:dyDescent="0.25">
      <c r="A15" s="61"/>
      <c r="B15" s="63"/>
      <c r="C15" s="64"/>
      <c r="D15" s="31" t="s">
        <v>174</v>
      </c>
      <c r="E15" s="30" t="s">
        <v>38</v>
      </c>
      <c r="F15" s="29" t="s">
        <v>56</v>
      </c>
      <c r="G15" s="29" t="s">
        <v>173</v>
      </c>
      <c r="H15" s="66"/>
      <c r="I15" s="28" t="s">
        <v>172</v>
      </c>
      <c r="J15" s="27" t="s">
        <v>171</v>
      </c>
      <c r="K15" s="27" t="s">
        <v>5</v>
      </c>
      <c r="L15" s="67"/>
      <c r="M15" s="68"/>
      <c r="N15" s="68"/>
      <c r="O15" s="69"/>
      <c r="P15" s="69"/>
      <c r="Q15" s="68"/>
      <c r="R15" s="70"/>
      <c r="S15" s="70"/>
      <c r="T15" s="72"/>
    </row>
    <row r="16" spans="1:20" s="21" customFormat="1" ht="25.5" customHeight="1" x14ac:dyDescent="0.25">
      <c r="A16" s="61">
        <v>45574</v>
      </c>
      <c r="B16" s="62">
        <v>45574</v>
      </c>
      <c r="C16" s="64" t="s">
        <v>117</v>
      </c>
      <c r="D16" s="26" t="s">
        <v>170</v>
      </c>
      <c r="E16" s="25" t="s">
        <v>20</v>
      </c>
      <c r="F16" s="24" t="s">
        <v>169</v>
      </c>
      <c r="G16" s="24" t="s">
        <v>168</v>
      </c>
      <c r="H16" s="65" t="s">
        <v>23</v>
      </c>
      <c r="I16" s="23" t="s">
        <v>167</v>
      </c>
      <c r="J16" s="22" t="s">
        <v>166</v>
      </c>
      <c r="K16" s="22" t="s">
        <v>5</v>
      </c>
      <c r="L16" s="67">
        <v>5.3740000000000006</v>
      </c>
      <c r="M16" s="68">
        <v>1.7000000000000002</v>
      </c>
      <c r="N16" s="68">
        <v>1.5799999999999998</v>
      </c>
      <c r="O16" s="69">
        <v>0.5</v>
      </c>
      <c r="P16" s="69">
        <v>0.4</v>
      </c>
      <c r="Q16" s="68">
        <v>1.9</v>
      </c>
      <c r="R16" s="70">
        <v>254</v>
      </c>
      <c r="S16" s="70">
        <f>T16*0.95</f>
        <v>660.89600000000007</v>
      </c>
      <c r="T16" s="71">
        <f>L16*70+M16*45+N16*25+O16*150+Q16*55+P16*60</f>
        <v>695.68000000000006</v>
      </c>
    </row>
    <row r="17" spans="1:20" s="3" customFormat="1" ht="15" customHeight="1" x14ac:dyDescent="0.25">
      <c r="A17" s="61"/>
      <c r="B17" s="63"/>
      <c r="C17" s="64"/>
      <c r="D17" s="31" t="s">
        <v>165</v>
      </c>
      <c r="E17" s="30" t="s">
        <v>20</v>
      </c>
      <c r="F17" s="29" t="s">
        <v>164</v>
      </c>
      <c r="G17" s="29" t="s">
        <v>163</v>
      </c>
      <c r="H17" s="66"/>
      <c r="I17" s="28" t="s">
        <v>162</v>
      </c>
      <c r="J17" s="27" t="s">
        <v>161</v>
      </c>
      <c r="K17" s="27" t="s">
        <v>5</v>
      </c>
      <c r="L17" s="67"/>
      <c r="M17" s="68"/>
      <c r="N17" s="68"/>
      <c r="O17" s="69"/>
      <c r="P17" s="69"/>
      <c r="Q17" s="68"/>
      <c r="R17" s="70"/>
      <c r="S17" s="70"/>
      <c r="T17" s="72"/>
    </row>
    <row r="18" spans="1:20" s="21" customFormat="1" ht="25.5" customHeight="1" x14ac:dyDescent="0.25">
      <c r="A18" s="61">
        <v>45575</v>
      </c>
      <c r="B18" s="62">
        <v>45575</v>
      </c>
      <c r="C18" s="64"/>
      <c r="D18" s="92" t="s">
        <v>160</v>
      </c>
      <c r="E18" s="93"/>
      <c r="F18" s="93"/>
      <c r="G18" s="93"/>
      <c r="H18" s="93"/>
      <c r="I18" s="93"/>
      <c r="J18" s="94"/>
      <c r="K18" s="22"/>
      <c r="L18" s="67"/>
      <c r="M18" s="68"/>
      <c r="N18" s="68"/>
      <c r="O18" s="69"/>
      <c r="P18" s="69"/>
      <c r="Q18" s="68"/>
      <c r="R18" s="70"/>
      <c r="S18" s="70"/>
      <c r="T18" s="71"/>
    </row>
    <row r="19" spans="1:20" s="3" customFormat="1" ht="15" customHeight="1" x14ac:dyDescent="0.25">
      <c r="A19" s="61"/>
      <c r="B19" s="63"/>
      <c r="C19" s="64"/>
      <c r="D19" s="95"/>
      <c r="E19" s="96"/>
      <c r="F19" s="96"/>
      <c r="G19" s="96"/>
      <c r="H19" s="96"/>
      <c r="I19" s="96"/>
      <c r="J19" s="97"/>
      <c r="K19" s="27"/>
      <c r="L19" s="67"/>
      <c r="M19" s="68"/>
      <c r="N19" s="68"/>
      <c r="O19" s="69"/>
      <c r="P19" s="69"/>
      <c r="Q19" s="68"/>
      <c r="R19" s="70"/>
      <c r="S19" s="70"/>
      <c r="T19" s="72"/>
    </row>
    <row r="20" spans="1:20" s="21" customFormat="1" ht="25.5" customHeight="1" x14ac:dyDescent="0.25">
      <c r="A20" s="61">
        <v>45576</v>
      </c>
      <c r="B20" s="62">
        <v>45576</v>
      </c>
      <c r="C20" s="64"/>
      <c r="D20" s="92" t="s">
        <v>159</v>
      </c>
      <c r="E20" s="93"/>
      <c r="F20" s="93"/>
      <c r="G20" s="93"/>
      <c r="H20" s="93"/>
      <c r="I20" s="93"/>
      <c r="J20" s="94"/>
      <c r="K20" s="22"/>
      <c r="L20" s="67"/>
      <c r="M20" s="68"/>
      <c r="N20" s="68"/>
      <c r="O20" s="69"/>
      <c r="P20" s="69"/>
      <c r="Q20" s="68"/>
      <c r="R20" s="70"/>
      <c r="S20" s="70"/>
      <c r="T20" s="71"/>
    </row>
    <row r="21" spans="1:20" s="3" customFormat="1" ht="15" customHeight="1" thickBot="1" x14ac:dyDescent="0.3">
      <c r="A21" s="73"/>
      <c r="B21" s="74"/>
      <c r="C21" s="75"/>
      <c r="D21" s="95"/>
      <c r="E21" s="96"/>
      <c r="F21" s="96"/>
      <c r="G21" s="96"/>
      <c r="H21" s="96"/>
      <c r="I21" s="96"/>
      <c r="J21" s="97"/>
      <c r="K21" s="16"/>
      <c r="L21" s="77"/>
      <c r="M21" s="78"/>
      <c r="N21" s="78"/>
      <c r="O21" s="79"/>
      <c r="P21" s="79"/>
      <c r="Q21" s="78"/>
      <c r="R21" s="80"/>
      <c r="S21" s="80"/>
      <c r="T21" s="81"/>
    </row>
    <row r="22" spans="1:20" s="21" customFormat="1" ht="25.5" customHeight="1" x14ac:dyDescent="0.25">
      <c r="A22" s="88">
        <v>45579</v>
      </c>
      <c r="B22" s="89">
        <v>45579</v>
      </c>
      <c r="C22" s="90" t="s">
        <v>53</v>
      </c>
      <c r="D22" s="36" t="s">
        <v>158</v>
      </c>
      <c r="E22" s="35" t="s">
        <v>73</v>
      </c>
      <c r="F22" s="34" t="s">
        <v>157</v>
      </c>
      <c r="G22" s="34" t="s">
        <v>156</v>
      </c>
      <c r="H22" s="82" t="s">
        <v>155</v>
      </c>
      <c r="I22" s="33" t="s">
        <v>154</v>
      </c>
      <c r="J22" s="32" t="s">
        <v>153</v>
      </c>
      <c r="K22" s="32" t="s">
        <v>5</v>
      </c>
      <c r="L22" s="83">
        <v>5.59</v>
      </c>
      <c r="M22" s="84">
        <v>2</v>
      </c>
      <c r="N22" s="84">
        <v>1.72</v>
      </c>
      <c r="O22" s="85">
        <v>0</v>
      </c>
      <c r="P22" s="85">
        <v>0.4</v>
      </c>
      <c r="Q22" s="84">
        <v>2.2399999999999998</v>
      </c>
      <c r="R22" s="86">
        <v>168</v>
      </c>
      <c r="S22" s="86">
        <f>T22*0.95</f>
        <v>637.92499999999995</v>
      </c>
      <c r="T22" s="87">
        <f>L22*70+M22*45+N22*25+O22*150+Q22*55+P22*60</f>
        <v>671.5</v>
      </c>
    </row>
    <row r="23" spans="1:20" s="3" customFormat="1" ht="15" customHeight="1" x14ac:dyDescent="0.25">
      <c r="A23" s="61"/>
      <c r="B23" s="63"/>
      <c r="C23" s="64"/>
      <c r="D23" s="31" t="s">
        <v>152</v>
      </c>
      <c r="E23" s="30" t="s">
        <v>67</v>
      </c>
      <c r="F23" s="29" t="s">
        <v>151</v>
      </c>
      <c r="G23" s="29" t="s">
        <v>255</v>
      </c>
      <c r="H23" s="66"/>
      <c r="I23" s="28" t="s">
        <v>150</v>
      </c>
      <c r="J23" s="27" t="s">
        <v>149</v>
      </c>
      <c r="K23" s="27" t="s">
        <v>5</v>
      </c>
      <c r="L23" s="67"/>
      <c r="M23" s="68"/>
      <c r="N23" s="68"/>
      <c r="O23" s="69"/>
      <c r="P23" s="69"/>
      <c r="Q23" s="68"/>
      <c r="R23" s="70"/>
      <c r="S23" s="70"/>
      <c r="T23" s="72"/>
    </row>
    <row r="24" spans="1:20" s="21" customFormat="1" ht="25.5" customHeight="1" x14ac:dyDescent="0.25">
      <c r="A24" s="61">
        <v>45580</v>
      </c>
      <c r="B24" s="62">
        <v>45580</v>
      </c>
      <c r="C24" s="64" t="s">
        <v>17</v>
      </c>
      <c r="D24" s="26" t="s">
        <v>148</v>
      </c>
      <c r="E24" s="25" t="s">
        <v>15</v>
      </c>
      <c r="F24" s="24" t="s">
        <v>147</v>
      </c>
      <c r="G24" s="24" t="s">
        <v>146</v>
      </c>
      <c r="H24" s="65" t="s">
        <v>12</v>
      </c>
      <c r="I24" s="23" t="s">
        <v>145</v>
      </c>
      <c r="J24" s="22" t="s">
        <v>144</v>
      </c>
      <c r="K24" s="22" t="s">
        <v>5</v>
      </c>
      <c r="L24" s="67">
        <v>5.9479999999999995</v>
      </c>
      <c r="M24" s="68">
        <v>1.5499999999999998</v>
      </c>
      <c r="N24" s="68">
        <v>1.5799999999999998</v>
      </c>
      <c r="O24" s="69">
        <v>0.1</v>
      </c>
      <c r="P24" s="69">
        <v>0.4</v>
      </c>
      <c r="Q24" s="68">
        <v>1.7799999999999998</v>
      </c>
      <c r="R24" s="70">
        <v>248</v>
      </c>
      <c r="S24" s="70">
        <f>T24*0.95</f>
        <v>629.38449999999989</v>
      </c>
      <c r="T24" s="71">
        <f>L24*70+M24*45+N24*25+O24*150+Q24*55+P24*60</f>
        <v>662.50999999999988</v>
      </c>
    </row>
    <row r="25" spans="1:20" s="3" customFormat="1" ht="15" customHeight="1" x14ac:dyDescent="0.25">
      <c r="A25" s="61"/>
      <c r="B25" s="63"/>
      <c r="C25" s="64"/>
      <c r="D25" s="31" t="s">
        <v>143</v>
      </c>
      <c r="E25" s="30" t="s">
        <v>9</v>
      </c>
      <c r="F25" s="29" t="s">
        <v>142</v>
      </c>
      <c r="G25" s="29" t="s">
        <v>141</v>
      </c>
      <c r="H25" s="66"/>
      <c r="I25" s="28" t="s">
        <v>140</v>
      </c>
      <c r="J25" s="27" t="s">
        <v>139</v>
      </c>
      <c r="K25" s="27" t="s">
        <v>5</v>
      </c>
      <c r="L25" s="67"/>
      <c r="M25" s="68"/>
      <c r="N25" s="68"/>
      <c r="O25" s="69"/>
      <c r="P25" s="69"/>
      <c r="Q25" s="68"/>
      <c r="R25" s="70"/>
      <c r="S25" s="70"/>
      <c r="T25" s="72"/>
    </row>
    <row r="26" spans="1:20" s="21" customFormat="1" ht="25.5" customHeight="1" x14ac:dyDescent="0.25">
      <c r="A26" s="61">
        <v>45581</v>
      </c>
      <c r="B26" s="62">
        <v>45581</v>
      </c>
      <c r="C26" s="64" t="s">
        <v>117</v>
      </c>
      <c r="D26" s="26" t="s">
        <v>138</v>
      </c>
      <c r="E26" s="25" t="s">
        <v>20</v>
      </c>
      <c r="F26" s="24" t="s">
        <v>137</v>
      </c>
      <c r="G26" s="24" t="s">
        <v>136</v>
      </c>
      <c r="H26" s="65" t="s">
        <v>79</v>
      </c>
      <c r="I26" s="23" t="s">
        <v>135</v>
      </c>
      <c r="J26" s="22" t="s">
        <v>134</v>
      </c>
      <c r="K26" s="22" t="s">
        <v>5</v>
      </c>
      <c r="L26" s="67">
        <v>5.7060000000000004</v>
      </c>
      <c r="M26" s="68">
        <v>2</v>
      </c>
      <c r="N26" s="68">
        <v>1.5999999999999999</v>
      </c>
      <c r="O26" s="69">
        <v>0</v>
      </c>
      <c r="P26" s="69">
        <v>0.4</v>
      </c>
      <c r="Q26" s="68">
        <v>2.2399999999999998</v>
      </c>
      <c r="R26" s="70">
        <v>182</v>
      </c>
      <c r="S26" s="70">
        <f>T26*0.95</f>
        <v>642.7890000000001</v>
      </c>
      <c r="T26" s="71">
        <f>L26*70+M26*45+N26*25+O26*150+Q26*55+P26*60</f>
        <v>676.62000000000012</v>
      </c>
    </row>
    <row r="27" spans="1:20" s="3" customFormat="1" ht="15" customHeight="1" x14ac:dyDescent="0.25">
      <c r="A27" s="61"/>
      <c r="B27" s="63"/>
      <c r="C27" s="64"/>
      <c r="D27" s="31" t="s">
        <v>133</v>
      </c>
      <c r="E27" s="30" t="s">
        <v>20</v>
      </c>
      <c r="F27" s="29" t="s">
        <v>132</v>
      </c>
      <c r="G27" s="29" t="s">
        <v>131</v>
      </c>
      <c r="H27" s="66"/>
      <c r="I27" s="28" t="s">
        <v>130</v>
      </c>
      <c r="J27" s="27" t="s">
        <v>129</v>
      </c>
      <c r="K27" s="27" t="s">
        <v>5</v>
      </c>
      <c r="L27" s="67"/>
      <c r="M27" s="68"/>
      <c r="N27" s="68"/>
      <c r="O27" s="69"/>
      <c r="P27" s="69"/>
      <c r="Q27" s="68"/>
      <c r="R27" s="70"/>
      <c r="S27" s="70"/>
      <c r="T27" s="72"/>
    </row>
    <row r="28" spans="1:20" s="21" customFormat="1" ht="25.5" customHeight="1" x14ac:dyDescent="0.25">
      <c r="A28" s="61">
        <v>45582</v>
      </c>
      <c r="B28" s="62">
        <v>45582</v>
      </c>
      <c r="C28" s="64" t="s">
        <v>17</v>
      </c>
      <c r="D28" s="26" t="s">
        <v>128</v>
      </c>
      <c r="E28" s="25" t="s">
        <v>127</v>
      </c>
      <c r="F28" s="24" t="s">
        <v>126</v>
      </c>
      <c r="G28" s="24" t="s">
        <v>125</v>
      </c>
      <c r="H28" s="65" t="s">
        <v>59</v>
      </c>
      <c r="I28" s="23" t="s">
        <v>124</v>
      </c>
      <c r="J28" s="22" t="s">
        <v>123</v>
      </c>
      <c r="K28" s="22" t="s">
        <v>5</v>
      </c>
      <c r="L28" s="67">
        <v>5.0739999999999998</v>
      </c>
      <c r="M28" s="68">
        <v>1.7000000000000002</v>
      </c>
      <c r="N28" s="68">
        <v>1.7</v>
      </c>
      <c r="O28" s="69">
        <v>0.5</v>
      </c>
      <c r="P28" s="69">
        <v>0.4</v>
      </c>
      <c r="Q28" s="68">
        <v>2.2599999999999998</v>
      </c>
      <c r="R28" s="70">
        <v>276</v>
      </c>
      <c r="S28" s="70">
        <f>T28*0.95</f>
        <v>662.60599999999999</v>
      </c>
      <c r="T28" s="71">
        <f>L28*70+M28*45+N28*25+O28*150+Q28*55+P28*60</f>
        <v>697.48</v>
      </c>
    </row>
    <row r="29" spans="1:20" s="3" customFormat="1" ht="15" customHeight="1" x14ac:dyDescent="0.25">
      <c r="A29" s="61"/>
      <c r="B29" s="63"/>
      <c r="C29" s="64"/>
      <c r="D29" s="31" t="s">
        <v>122</v>
      </c>
      <c r="E29" s="30" t="s">
        <v>121</v>
      </c>
      <c r="F29" s="29" t="s">
        <v>30</v>
      </c>
      <c r="G29" s="29" t="s">
        <v>120</v>
      </c>
      <c r="H29" s="66"/>
      <c r="I29" s="28" t="s">
        <v>119</v>
      </c>
      <c r="J29" s="27" t="s">
        <v>118</v>
      </c>
      <c r="K29" s="27" t="s">
        <v>5</v>
      </c>
      <c r="L29" s="67"/>
      <c r="M29" s="68"/>
      <c r="N29" s="68"/>
      <c r="O29" s="69"/>
      <c r="P29" s="69"/>
      <c r="Q29" s="68"/>
      <c r="R29" s="70"/>
      <c r="S29" s="70"/>
      <c r="T29" s="72"/>
    </row>
    <row r="30" spans="1:20" s="21" customFormat="1" ht="25.5" customHeight="1" x14ac:dyDescent="0.25">
      <c r="A30" s="61">
        <v>45583</v>
      </c>
      <c r="B30" s="62">
        <v>45583</v>
      </c>
      <c r="C30" s="64" t="s">
        <v>117</v>
      </c>
      <c r="D30" s="26" t="s">
        <v>116</v>
      </c>
      <c r="E30" s="25" t="s">
        <v>115</v>
      </c>
      <c r="F30" s="24" t="s">
        <v>114</v>
      </c>
      <c r="G30" s="24" t="s">
        <v>113</v>
      </c>
      <c r="H30" s="65" t="s">
        <v>12</v>
      </c>
      <c r="I30" s="23" t="s">
        <v>112</v>
      </c>
      <c r="J30" s="22" t="s">
        <v>111</v>
      </c>
      <c r="K30" s="22" t="s">
        <v>5</v>
      </c>
      <c r="L30" s="67">
        <v>6.6319999999999997</v>
      </c>
      <c r="M30" s="68">
        <v>1.2</v>
      </c>
      <c r="N30" s="68">
        <v>1.38</v>
      </c>
      <c r="O30" s="69">
        <v>0</v>
      </c>
      <c r="P30" s="69">
        <v>0.4</v>
      </c>
      <c r="Q30" s="68">
        <v>1.38</v>
      </c>
      <c r="R30" s="70">
        <v>323</v>
      </c>
      <c r="S30" s="70">
        <f>T30*0.95</f>
        <v>620.00799999999992</v>
      </c>
      <c r="T30" s="71">
        <f>L30*70+M30*45+N30*25+O30*150+Q30*55+P30*60</f>
        <v>652.64</v>
      </c>
    </row>
    <row r="31" spans="1:20" s="3" customFormat="1" ht="15" customHeight="1" thickBot="1" x14ac:dyDescent="0.3">
      <c r="A31" s="73"/>
      <c r="B31" s="74"/>
      <c r="C31" s="75"/>
      <c r="D31" s="20" t="s">
        <v>110</v>
      </c>
      <c r="E31" s="19" t="s">
        <v>109</v>
      </c>
      <c r="F31" s="18" t="s">
        <v>108</v>
      </c>
      <c r="G31" s="18" t="s">
        <v>107</v>
      </c>
      <c r="H31" s="76"/>
      <c r="I31" s="17" t="s">
        <v>106</v>
      </c>
      <c r="J31" s="16" t="s">
        <v>105</v>
      </c>
      <c r="K31" s="16" t="s">
        <v>5</v>
      </c>
      <c r="L31" s="77"/>
      <c r="M31" s="78"/>
      <c r="N31" s="78"/>
      <c r="O31" s="79"/>
      <c r="P31" s="79"/>
      <c r="Q31" s="78"/>
      <c r="R31" s="80"/>
      <c r="S31" s="80"/>
      <c r="T31" s="81"/>
    </row>
    <row r="32" spans="1:20" s="21" customFormat="1" ht="25.5" customHeight="1" x14ac:dyDescent="0.25">
      <c r="A32" s="88">
        <v>45586</v>
      </c>
      <c r="B32" s="89">
        <v>45586</v>
      </c>
      <c r="C32" s="90" t="s">
        <v>53</v>
      </c>
      <c r="D32" s="36" t="s">
        <v>104</v>
      </c>
      <c r="E32" s="35" t="s">
        <v>103</v>
      </c>
      <c r="F32" s="34" t="s">
        <v>102</v>
      </c>
      <c r="G32" s="34" t="s">
        <v>101</v>
      </c>
      <c r="H32" s="82" t="s">
        <v>48</v>
      </c>
      <c r="I32" s="33" t="s">
        <v>100</v>
      </c>
      <c r="J32" s="32" t="s">
        <v>99</v>
      </c>
      <c r="K32" s="32" t="s">
        <v>5</v>
      </c>
      <c r="L32" s="83">
        <v>5.4740000000000002</v>
      </c>
      <c r="M32" s="84">
        <v>2</v>
      </c>
      <c r="N32" s="84">
        <v>1.7799999999999998</v>
      </c>
      <c r="O32" s="85">
        <v>0</v>
      </c>
      <c r="P32" s="85">
        <v>0.4</v>
      </c>
      <c r="Q32" s="84">
        <v>2.2999999999999998</v>
      </c>
      <c r="R32" s="86">
        <v>195</v>
      </c>
      <c r="S32" s="86">
        <f>T32*0.95</f>
        <v>634.77099999999996</v>
      </c>
      <c r="T32" s="87">
        <f>L32*70+M32*45+N32*25+O32*150+Q32*55+P32*60</f>
        <v>668.18</v>
      </c>
    </row>
    <row r="33" spans="1:20" s="3" customFormat="1" ht="15" customHeight="1" x14ac:dyDescent="0.25">
      <c r="A33" s="61"/>
      <c r="B33" s="63"/>
      <c r="C33" s="64"/>
      <c r="D33" s="31" t="s">
        <v>98</v>
      </c>
      <c r="E33" s="30" t="s">
        <v>97</v>
      </c>
      <c r="F33" s="29" t="s">
        <v>96</v>
      </c>
      <c r="G33" s="29" t="s">
        <v>95</v>
      </c>
      <c r="H33" s="66"/>
      <c r="I33" s="28" t="s">
        <v>94</v>
      </c>
      <c r="J33" s="27" t="s">
        <v>93</v>
      </c>
      <c r="K33" s="27" t="s">
        <v>5</v>
      </c>
      <c r="L33" s="67"/>
      <c r="M33" s="68"/>
      <c r="N33" s="68"/>
      <c r="O33" s="69"/>
      <c r="P33" s="69"/>
      <c r="Q33" s="68"/>
      <c r="R33" s="70"/>
      <c r="S33" s="70"/>
      <c r="T33" s="72"/>
    </row>
    <row r="34" spans="1:20" s="21" customFormat="1" ht="25.5" customHeight="1" x14ac:dyDescent="0.25">
      <c r="A34" s="61">
        <v>45587</v>
      </c>
      <c r="B34" s="62">
        <v>45587</v>
      </c>
      <c r="C34" s="64" t="s">
        <v>53</v>
      </c>
      <c r="D34" s="26" t="s">
        <v>92</v>
      </c>
      <c r="E34" s="25" t="s">
        <v>15</v>
      </c>
      <c r="F34" s="24" t="s">
        <v>91</v>
      </c>
      <c r="G34" s="24" t="s">
        <v>90</v>
      </c>
      <c r="H34" s="65" t="s">
        <v>35</v>
      </c>
      <c r="I34" s="23" t="s">
        <v>89</v>
      </c>
      <c r="J34" s="22" t="s">
        <v>88</v>
      </c>
      <c r="K34" s="22" t="s">
        <v>5</v>
      </c>
      <c r="L34" s="67">
        <v>5.3319999999999999</v>
      </c>
      <c r="M34" s="68">
        <v>1.65</v>
      </c>
      <c r="N34" s="68">
        <v>1.64</v>
      </c>
      <c r="O34" s="69">
        <v>0.5</v>
      </c>
      <c r="P34" s="69">
        <v>0.4</v>
      </c>
      <c r="Q34" s="68">
        <v>1.8399999999999999</v>
      </c>
      <c r="R34" s="70">
        <v>277</v>
      </c>
      <c r="S34" s="70">
        <f>T34*0.95</f>
        <v>654.25549999999998</v>
      </c>
      <c r="T34" s="71">
        <f>L34*70+M34*45+N34*25+O34*150+Q34*55+P34*60</f>
        <v>688.69</v>
      </c>
    </row>
    <row r="35" spans="1:20" s="3" customFormat="1" ht="15" customHeight="1" x14ac:dyDescent="0.25">
      <c r="A35" s="61"/>
      <c r="B35" s="63"/>
      <c r="C35" s="64"/>
      <c r="D35" s="31" t="s">
        <v>87</v>
      </c>
      <c r="E35" s="30" t="s">
        <v>9</v>
      </c>
      <c r="F35" s="29" t="s">
        <v>86</v>
      </c>
      <c r="G35" s="29" t="s">
        <v>85</v>
      </c>
      <c r="H35" s="66"/>
      <c r="I35" s="28" t="s">
        <v>84</v>
      </c>
      <c r="J35" s="27" t="s">
        <v>83</v>
      </c>
      <c r="K35" s="27" t="s">
        <v>5</v>
      </c>
      <c r="L35" s="67"/>
      <c r="M35" s="68"/>
      <c r="N35" s="68"/>
      <c r="O35" s="69"/>
      <c r="P35" s="69"/>
      <c r="Q35" s="68"/>
      <c r="R35" s="70"/>
      <c r="S35" s="70"/>
      <c r="T35" s="72"/>
    </row>
    <row r="36" spans="1:20" s="21" customFormat="1" ht="25.5" customHeight="1" x14ac:dyDescent="0.25">
      <c r="A36" s="61">
        <v>45588</v>
      </c>
      <c r="B36" s="62">
        <v>45588</v>
      </c>
      <c r="C36" s="64" t="s">
        <v>53</v>
      </c>
      <c r="D36" s="26" t="s">
        <v>82</v>
      </c>
      <c r="E36" s="25" t="s">
        <v>20</v>
      </c>
      <c r="F36" s="24" t="s">
        <v>81</v>
      </c>
      <c r="G36" s="24" t="s">
        <v>80</v>
      </c>
      <c r="H36" s="65" t="s">
        <v>79</v>
      </c>
      <c r="I36" s="23" t="s">
        <v>78</v>
      </c>
      <c r="J36" s="22" t="s">
        <v>247</v>
      </c>
      <c r="K36" s="22" t="s">
        <v>5</v>
      </c>
      <c r="L36" s="67">
        <v>5.8319999999999999</v>
      </c>
      <c r="M36" s="68">
        <v>1.7000000000000002</v>
      </c>
      <c r="N36" s="68">
        <v>1.4</v>
      </c>
      <c r="O36" s="69">
        <v>0</v>
      </c>
      <c r="P36" s="69">
        <v>0.4</v>
      </c>
      <c r="Q36" s="68">
        <v>1.8399999999999999</v>
      </c>
      <c r="R36" s="70">
        <v>203</v>
      </c>
      <c r="S36" s="70">
        <f>T36*0.95</f>
        <v>612.69299999999998</v>
      </c>
      <c r="T36" s="71">
        <f>L36*70+M36*45+N36*25+O36*150+Q36*55+P36*60</f>
        <v>644.94000000000005</v>
      </c>
    </row>
    <row r="37" spans="1:20" s="3" customFormat="1" ht="15" customHeight="1" x14ac:dyDescent="0.25">
      <c r="A37" s="61"/>
      <c r="B37" s="63"/>
      <c r="C37" s="64"/>
      <c r="D37" s="31" t="s">
        <v>77</v>
      </c>
      <c r="E37" s="30" t="s">
        <v>20</v>
      </c>
      <c r="F37" s="29" t="s">
        <v>76</v>
      </c>
      <c r="G37" s="29" t="s">
        <v>75</v>
      </c>
      <c r="H37" s="66"/>
      <c r="I37" s="28" t="s">
        <v>256</v>
      </c>
      <c r="J37" s="27" t="s">
        <v>248</v>
      </c>
      <c r="K37" s="27" t="s">
        <v>5</v>
      </c>
      <c r="L37" s="67"/>
      <c r="M37" s="68"/>
      <c r="N37" s="68"/>
      <c r="O37" s="69"/>
      <c r="P37" s="69"/>
      <c r="Q37" s="68"/>
      <c r="R37" s="70"/>
      <c r="S37" s="70"/>
      <c r="T37" s="72"/>
    </row>
    <row r="38" spans="1:20" s="21" customFormat="1" ht="25.5" customHeight="1" x14ac:dyDescent="0.25">
      <c r="A38" s="61">
        <v>45589</v>
      </c>
      <c r="B38" s="62">
        <v>45589</v>
      </c>
      <c r="C38" s="64" t="s">
        <v>17</v>
      </c>
      <c r="D38" s="26" t="s">
        <v>74</v>
      </c>
      <c r="E38" s="25" t="s">
        <v>73</v>
      </c>
      <c r="F38" s="24" t="s">
        <v>72</v>
      </c>
      <c r="G38" s="24" t="s">
        <v>71</v>
      </c>
      <c r="H38" s="65" t="s">
        <v>59</v>
      </c>
      <c r="I38" s="23" t="s">
        <v>70</v>
      </c>
      <c r="J38" s="22" t="s">
        <v>69</v>
      </c>
      <c r="K38" s="22" t="s">
        <v>5</v>
      </c>
      <c r="L38" s="67">
        <v>5.4740000000000002</v>
      </c>
      <c r="M38" s="68">
        <v>2</v>
      </c>
      <c r="N38" s="68">
        <v>1.9</v>
      </c>
      <c r="O38" s="69">
        <v>0</v>
      </c>
      <c r="P38" s="69">
        <v>0.4</v>
      </c>
      <c r="Q38" s="68">
        <v>2.2399999999999998</v>
      </c>
      <c r="R38" s="70">
        <v>164</v>
      </c>
      <c r="S38" s="70">
        <f>T38*0.95</f>
        <v>634.4860000000001</v>
      </c>
      <c r="T38" s="71">
        <f>L38*70+M38*45+N38*25+O38*150+Q38*55+P38*60</f>
        <v>667.88000000000011</v>
      </c>
    </row>
    <row r="39" spans="1:20" s="3" customFormat="1" ht="15" customHeight="1" x14ac:dyDescent="0.25">
      <c r="A39" s="61"/>
      <c r="B39" s="63"/>
      <c r="C39" s="64"/>
      <c r="D39" s="31" t="s">
        <v>68</v>
      </c>
      <c r="E39" s="30" t="s">
        <v>67</v>
      </c>
      <c r="F39" s="29" t="s">
        <v>66</v>
      </c>
      <c r="G39" s="29" t="s">
        <v>65</v>
      </c>
      <c r="H39" s="66"/>
      <c r="I39" s="28" t="s">
        <v>64</v>
      </c>
      <c r="J39" s="27" t="s">
        <v>63</v>
      </c>
      <c r="K39" s="27" t="s">
        <v>5</v>
      </c>
      <c r="L39" s="67"/>
      <c r="M39" s="68"/>
      <c r="N39" s="68"/>
      <c r="O39" s="69"/>
      <c r="P39" s="69"/>
      <c r="Q39" s="68"/>
      <c r="R39" s="70"/>
      <c r="S39" s="70"/>
      <c r="T39" s="72"/>
    </row>
    <row r="40" spans="1:20" s="21" customFormat="1" ht="25.5" customHeight="1" x14ac:dyDescent="0.25">
      <c r="A40" s="61">
        <v>45590</v>
      </c>
      <c r="B40" s="62">
        <v>45590</v>
      </c>
      <c r="C40" s="64" t="s">
        <v>17</v>
      </c>
      <c r="D40" s="26" t="s">
        <v>245</v>
      </c>
      <c r="E40" s="25" t="s">
        <v>62</v>
      </c>
      <c r="F40" s="24" t="s">
        <v>61</v>
      </c>
      <c r="G40" s="24" t="s">
        <v>60</v>
      </c>
      <c r="H40" s="65" t="s">
        <v>59</v>
      </c>
      <c r="I40" s="23" t="s">
        <v>58</v>
      </c>
      <c r="J40" s="22" t="s">
        <v>249</v>
      </c>
      <c r="K40" s="22" t="s">
        <v>5</v>
      </c>
      <c r="L40" s="67">
        <v>6.1319999999999997</v>
      </c>
      <c r="M40" s="68">
        <v>1.2</v>
      </c>
      <c r="N40" s="68">
        <v>1.32</v>
      </c>
      <c r="O40" s="69">
        <v>0.1</v>
      </c>
      <c r="P40" s="69">
        <v>0.4</v>
      </c>
      <c r="Q40" s="68">
        <v>1.5</v>
      </c>
      <c r="R40" s="70">
        <v>227</v>
      </c>
      <c r="S40" s="70">
        <f>T40*0.95</f>
        <v>605.85299999999995</v>
      </c>
      <c r="T40" s="71">
        <f>L40*70+M40*45+N40*25+O40*150+Q40*55+P40*60</f>
        <v>637.74</v>
      </c>
    </row>
    <row r="41" spans="1:20" s="3" customFormat="1" ht="15" customHeight="1" thickBot="1" x14ac:dyDescent="0.3">
      <c r="A41" s="73"/>
      <c r="B41" s="74"/>
      <c r="C41" s="75"/>
      <c r="D41" s="20" t="s">
        <v>246</v>
      </c>
      <c r="E41" s="19" t="s">
        <v>57</v>
      </c>
      <c r="F41" s="18" t="s">
        <v>56</v>
      </c>
      <c r="G41" s="18" t="s">
        <v>55</v>
      </c>
      <c r="H41" s="76"/>
      <c r="I41" s="17" t="s">
        <v>54</v>
      </c>
      <c r="J41" s="16" t="s">
        <v>252</v>
      </c>
      <c r="K41" s="16" t="s">
        <v>5</v>
      </c>
      <c r="L41" s="77"/>
      <c r="M41" s="78"/>
      <c r="N41" s="78"/>
      <c r="O41" s="79"/>
      <c r="P41" s="79"/>
      <c r="Q41" s="78"/>
      <c r="R41" s="80"/>
      <c r="S41" s="80"/>
      <c r="T41" s="81"/>
    </row>
    <row r="42" spans="1:20" s="21" customFormat="1" ht="25.5" customHeight="1" x14ac:dyDescent="0.25">
      <c r="A42" s="88">
        <v>45593</v>
      </c>
      <c r="B42" s="89">
        <v>45593</v>
      </c>
      <c r="C42" s="90" t="s">
        <v>53</v>
      </c>
      <c r="D42" s="36" t="s">
        <v>52</v>
      </c>
      <c r="E42" s="35" t="s">
        <v>51</v>
      </c>
      <c r="F42" s="34" t="s">
        <v>50</v>
      </c>
      <c r="G42" s="34" t="s">
        <v>49</v>
      </c>
      <c r="H42" s="82" t="s">
        <v>48</v>
      </c>
      <c r="I42" s="33" t="s">
        <v>47</v>
      </c>
      <c r="J42" s="32" t="s">
        <v>46</v>
      </c>
      <c r="K42" s="32" t="s">
        <v>5</v>
      </c>
      <c r="L42" s="83">
        <v>5.8319999999999999</v>
      </c>
      <c r="M42" s="84">
        <v>1.65</v>
      </c>
      <c r="N42" s="84">
        <v>1.46</v>
      </c>
      <c r="O42" s="85">
        <v>0.1</v>
      </c>
      <c r="P42" s="85">
        <v>0.4</v>
      </c>
      <c r="Q42" s="84">
        <v>1.8399999999999999</v>
      </c>
      <c r="R42" s="86">
        <v>267</v>
      </c>
      <c r="S42" s="86">
        <f>T42*0.95</f>
        <v>626.23050000000001</v>
      </c>
      <c r="T42" s="87">
        <f>L42*70+M42*45+N42*25+O42*150+Q42*55+P42*60</f>
        <v>659.19</v>
      </c>
    </row>
    <row r="43" spans="1:20" s="3" customFormat="1" ht="15" customHeight="1" x14ac:dyDescent="0.25">
      <c r="A43" s="61"/>
      <c r="B43" s="63"/>
      <c r="C43" s="64"/>
      <c r="D43" s="31" t="s">
        <v>45</v>
      </c>
      <c r="E43" s="30" t="s">
        <v>44</v>
      </c>
      <c r="F43" s="29" t="s">
        <v>43</v>
      </c>
      <c r="G43" s="29" t="s">
        <v>42</v>
      </c>
      <c r="H43" s="66"/>
      <c r="I43" s="28" t="s">
        <v>41</v>
      </c>
      <c r="J43" s="27" t="s">
        <v>40</v>
      </c>
      <c r="K43" s="27" t="s">
        <v>5</v>
      </c>
      <c r="L43" s="67"/>
      <c r="M43" s="68"/>
      <c r="N43" s="68"/>
      <c r="O43" s="69"/>
      <c r="P43" s="69"/>
      <c r="Q43" s="68"/>
      <c r="R43" s="70"/>
      <c r="S43" s="70"/>
      <c r="T43" s="72"/>
    </row>
    <row r="44" spans="1:20" s="21" customFormat="1" ht="25.5" customHeight="1" x14ac:dyDescent="0.25">
      <c r="A44" s="61">
        <v>45594</v>
      </c>
      <c r="B44" s="62">
        <v>45594</v>
      </c>
      <c r="C44" s="64" t="s">
        <v>17</v>
      </c>
      <c r="D44" s="26" t="s">
        <v>39</v>
      </c>
      <c r="E44" s="25" t="s">
        <v>38</v>
      </c>
      <c r="F44" s="24" t="s">
        <v>37</v>
      </c>
      <c r="G44" s="24" t="s">
        <v>36</v>
      </c>
      <c r="H44" s="65" t="s">
        <v>35</v>
      </c>
      <c r="I44" s="23" t="s">
        <v>34</v>
      </c>
      <c r="J44" s="22" t="s">
        <v>33</v>
      </c>
      <c r="K44" s="22" t="s">
        <v>5</v>
      </c>
      <c r="L44" s="67">
        <v>4.274</v>
      </c>
      <c r="M44" s="68">
        <v>1.7000000000000002</v>
      </c>
      <c r="N44" s="68">
        <v>1.52</v>
      </c>
      <c r="O44" s="69">
        <v>0.5</v>
      </c>
      <c r="P44" s="69">
        <v>0.4</v>
      </c>
      <c r="Q44" s="68">
        <v>2.9</v>
      </c>
      <c r="R44" s="70">
        <v>282</v>
      </c>
      <c r="S44" s="70">
        <f>T44*0.95</f>
        <v>638.57100000000003</v>
      </c>
      <c r="T44" s="71">
        <f>L44*70+M44*45+N44*25+O44*150+Q44*55+P44*60</f>
        <v>672.18000000000006</v>
      </c>
    </row>
    <row r="45" spans="1:20" s="3" customFormat="1" ht="15" customHeight="1" x14ac:dyDescent="0.25">
      <c r="A45" s="61"/>
      <c r="B45" s="63"/>
      <c r="C45" s="64"/>
      <c r="D45" s="31" t="s">
        <v>32</v>
      </c>
      <c r="E45" s="30" t="s">
        <v>31</v>
      </c>
      <c r="F45" s="29" t="s">
        <v>30</v>
      </c>
      <c r="G45" s="29" t="s">
        <v>29</v>
      </c>
      <c r="H45" s="66"/>
      <c r="I45" s="28" t="s">
        <v>28</v>
      </c>
      <c r="J45" s="27" t="s">
        <v>27</v>
      </c>
      <c r="K45" s="27" t="s">
        <v>5</v>
      </c>
      <c r="L45" s="67"/>
      <c r="M45" s="68"/>
      <c r="N45" s="68"/>
      <c r="O45" s="69"/>
      <c r="P45" s="69"/>
      <c r="Q45" s="68"/>
      <c r="R45" s="70"/>
      <c r="S45" s="70"/>
      <c r="T45" s="72"/>
    </row>
    <row r="46" spans="1:20" s="21" customFormat="1" ht="25.5" customHeight="1" x14ac:dyDescent="0.25">
      <c r="A46" s="61">
        <v>45595</v>
      </c>
      <c r="B46" s="62">
        <v>45595</v>
      </c>
      <c r="C46" s="64" t="s">
        <v>17</v>
      </c>
      <c r="D46" s="26" t="s">
        <v>26</v>
      </c>
      <c r="E46" s="25" t="s">
        <v>20</v>
      </c>
      <c r="F46" s="24" t="s">
        <v>25</v>
      </c>
      <c r="G46" s="24" t="s">
        <v>24</v>
      </c>
      <c r="H46" s="65" t="s">
        <v>23</v>
      </c>
      <c r="I46" s="23" t="s">
        <v>22</v>
      </c>
      <c r="J46" s="22" t="s">
        <v>250</v>
      </c>
      <c r="K46" s="22" t="s">
        <v>5</v>
      </c>
      <c r="L46" s="67">
        <v>5.9479999999999995</v>
      </c>
      <c r="M46" s="68">
        <v>1.65</v>
      </c>
      <c r="N46" s="68">
        <v>1.4</v>
      </c>
      <c r="O46" s="69">
        <v>0</v>
      </c>
      <c r="P46" s="69">
        <v>0.4</v>
      </c>
      <c r="Q46" s="68">
        <v>1.7200000000000002</v>
      </c>
      <c r="R46" s="70">
        <v>168</v>
      </c>
      <c r="S46" s="70">
        <f>T46*0.95</f>
        <v>611.9994999999999</v>
      </c>
      <c r="T46" s="71">
        <f>L46*70+M46*45+N46*25+O46*150+Q46*55+P46*60</f>
        <v>644.20999999999992</v>
      </c>
    </row>
    <row r="47" spans="1:20" s="3" customFormat="1" ht="15" customHeight="1" x14ac:dyDescent="0.25">
      <c r="A47" s="61"/>
      <c r="B47" s="63"/>
      <c r="C47" s="64"/>
      <c r="D47" s="31" t="s">
        <v>21</v>
      </c>
      <c r="E47" s="30" t="s">
        <v>20</v>
      </c>
      <c r="F47" s="29" t="s">
        <v>258</v>
      </c>
      <c r="G47" s="29" t="s">
        <v>19</v>
      </c>
      <c r="H47" s="66"/>
      <c r="I47" s="28" t="s">
        <v>18</v>
      </c>
      <c r="J47" s="27" t="s">
        <v>251</v>
      </c>
      <c r="K47" s="27" t="s">
        <v>5</v>
      </c>
      <c r="L47" s="67"/>
      <c r="M47" s="68"/>
      <c r="N47" s="68"/>
      <c r="O47" s="69"/>
      <c r="P47" s="69"/>
      <c r="Q47" s="68"/>
      <c r="R47" s="70"/>
      <c r="S47" s="70"/>
      <c r="T47" s="72"/>
    </row>
    <row r="48" spans="1:20" s="21" customFormat="1" ht="25.5" customHeight="1" x14ac:dyDescent="0.25">
      <c r="A48" s="61">
        <v>45596</v>
      </c>
      <c r="B48" s="62">
        <v>45596</v>
      </c>
      <c r="C48" s="64" t="s">
        <v>17</v>
      </c>
      <c r="D48" s="26" t="s">
        <v>16</v>
      </c>
      <c r="E48" s="25" t="s">
        <v>15</v>
      </c>
      <c r="F48" s="24" t="s">
        <v>14</v>
      </c>
      <c r="G48" s="24" t="s">
        <v>13</v>
      </c>
      <c r="H48" s="65" t="s">
        <v>12</v>
      </c>
      <c r="I48" s="23" t="s">
        <v>253</v>
      </c>
      <c r="J48" s="22" t="s">
        <v>11</v>
      </c>
      <c r="K48" s="22" t="s">
        <v>5</v>
      </c>
      <c r="L48" s="67">
        <v>5.6479999999999997</v>
      </c>
      <c r="M48" s="68">
        <v>2</v>
      </c>
      <c r="N48" s="68">
        <v>1.5799999999999998</v>
      </c>
      <c r="O48" s="69">
        <v>0</v>
      </c>
      <c r="P48" s="69">
        <v>0.4</v>
      </c>
      <c r="Q48" s="68">
        <v>2.2399999999999998</v>
      </c>
      <c r="R48" s="70">
        <v>176</v>
      </c>
      <c r="S48" s="70">
        <f>T48*0.95</f>
        <v>638.45699999999988</v>
      </c>
      <c r="T48" s="71">
        <f>L48*70+M48*45+N48*25+O48*150+Q48*55+P48*60</f>
        <v>672.06</v>
      </c>
    </row>
    <row r="49" spans="1:20" s="3" customFormat="1" ht="15" customHeight="1" thickBot="1" x14ac:dyDescent="0.3">
      <c r="A49" s="73"/>
      <c r="B49" s="74"/>
      <c r="C49" s="75"/>
      <c r="D49" s="20" t="s">
        <v>10</v>
      </c>
      <c r="E49" s="19" t="s">
        <v>9</v>
      </c>
      <c r="F49" s="18" t="s">
        <v>8</v>
      </c>
      <c r="G49" s="18" t="s">
        <v>7</v>
      </c>
      <c r="H49" s="76"/>
      <c r="I49" s="17" t="s">
        <v>254</v>
      </c>
      <c r="J49" s="16" t="s">
        <v>6</v>
      </c>
      <c r="K49" s="16" t="s">
        <v>5</v>
      </c>
      <c r="L49" s="77"/>
      <c r="M49" s="78"/>
      <c r="N49" s="78"/>
      <c r="O49" s="79"/>
      <c r="P49" s="79"/>
      <c r="Q49" s="78"/>
      <c r="R49" s="80"/>
      <c r="S49" s="80"/>
      <c r="T49" s="81"/>
    </row>
    <row r="50" spans="1:20" s="8" customFormat="1" ht="19.899999999999999" customHeight="1" x14ac:dyDescent="0.25">
      <c r="A50" s="91" t="s">
        <v>4</v>
      </c>
      <c r="B50" s="91"/>
      <c r="C50" s="91"/>
      <c r="D50" s="91"/>
      <c r="E50" s="91" t="s">
        <v>3</v>
      </c>
      <c r="F50" s="91"/>
      <c r="G50" s="91"/>
      <c r="H50" s="15"/>
      <c r="I50" s="14"/>
      <c r="J50" s="14"/>
      <c r="L50" s="13"/>
      <c r="M50" s="13"/>
      <c r="N50" s="13"/>
      <c r="P50" s="13"/>
      <c r="R50" s="12"/>
      <c r="T50" s="11"/>
    </row>
    <row r="51" spans="1:20" s="8" customFormat="1" ht="19.899999999999999" customHeight="1" x14ac:dyDescent="0.25">
      <c r="A51" s="91" t="s">
        <v>2</v>
      </c>
      <c r="B51" s="91"/>
      <c r="C51" s="91"/>
      <c r="D51" s="91"/>
      <c r="E51" s="91"/>
      <c r="F51" s="91"/>
      <c r="G51" s="91"/>
      <c r="H51" s="15"/>
      <c r="I51" s="14"/>
      <c r="J51" s="14"/>
      <c r="L51" s="13"/>
      <c r="M51" s="13"/>
      <c r="N51" s="13"/>
      <c r="P51" s="13"/>
      <c r="R51" s="12"/>
      <c r="T51" s="11"/>
    </row>
    <row r="52" spans="1:20" s="8" customFormat="1" ht="19.899999999999999" customHeight="1" x14ac:dyDescent="0.25">
      <c r="A52" s="91" t="s">
        <v>1</v>
      </c>
      <c r="B52" s="91"/>
      <c r="C52" s="91"/>
      <c r="D52" s="91"/>
      <c r="E52" s="91"/>
      <c r="F52" s="91"/>
      <c r="G52" s="91"/>
      <c r="H52" s="15"/>
      <c r="I52" s="14"/>
      <c r="J52" s="14"/>
      <c r="L52" s="13"/>
      <c r="M52" s="13"/>
      <c r="N52" s="13"/>
      <c r="P52" s="13"/>
      <c r="R52" s="12"/>
      <c r="T52" s="11"/>
    </row>
    <row r="53" spans="1:20" s="8" customFormat="1" ht="19.899999999999999" customHeight="1" x14ac:dyDescent="0.25">
      <c r="A53" s="91" t="s">
        <v>0</v>
      </c>
      <c r="B53" s="91"/>
      <c r="C53" s="91"/>
      <c r="D53" s="91"/>
      <c r="E53" s="91"/>
      <c r="F53" s="91"/>
      <c r="G53" s="91"/>
      <c r="H53" s="15"/>
      <c r="I53" s="14"/>
      <c r="J53" s="14"/>
      <c r="L53" s="13"/>
      <c r="M53" s="13"/>
      <c r="N53" s="13"/>
      <c r="P53" s="13"/>
      <c r="R53" s="12"/>
      <c r="T53" s="11"/>
    </row>
  </sheetData>
  <mergeCells count="309">
    <mergeCell ref="A52:G52"/>
    <mergeCell ref="A53:G53"/>
    <mergeCell ref="D18:J19"/>
    <mergeCell ref="D20:J21"/>
    <mergeCell ref="A50:D50"/>
    <mergeCell ref="E50:G50"/>
    <mergeCell ref="A48:A49"/>
    <mergeCell ref="B48:B49"/>
    <mergeCell ref="C48:C49"/>
    <mergeCell ref="H48:H49"/>
    <mergeCell ref="H32:H33"/>
    <mergeCell ref="A30:A31"/>
    <mergeCell ref="B30:B31"/>
    <mergeCell ref="C30:C31"/>
    <mergeCell ref="H30:H31"/>
    <mergeCell ref="A28:A29"/>
    <mergeCell ref="B28:B29"/>
    <mergeCell ref="C28:C29"/>
    <mergeCell ref="H28:H29"/>
    <mergeCell ref="P46:P47"/>
    <mergeCell ref="Q46:Q47"/>
    <mergeCell ref="R46:R47"/>
    <mergeCell ref="A51:G51"/>
    <mergeCell ref="L48:L49"/>
    <mergeCell ref="M48:M49"/>
    <mergeCell ref="N48:N49"/>
    <mergeCell ref="O48:O49"/>
    <mergeCell ref="M46:M47"/>
    <mergeCell ref="N46:N47"/>
    <mergeCell ref="O46:O47"/>
    <mergeCell ref="P48:P49"/>
    <mergeCell ref="Q44:Q45"/>
    <mergeCell ref="Q48:Q49"/>
    <mergeCell ref="R44:R45"/>
    <mergeCell ref="S44:S45"/>
    <mergeCell ref="T44:T45"/>
    <mergeCell ref="A46:A47"/>
    <mergeCell ref="B46:B47"/>
    <mergeCell ref="C46:C47"/>
    <mergeCell ref="H46:H47"/>
    <mergeCell ref="L46:L47"/>
    <mergeCell ref="A44:A45"/>
    <mergeCell ref="B44:B45"/>
    <mergeCell ref="C44:C45"/>
    <mergeCell ref="H44:H45"/>
    <mergeCell ref="L44:L45"/>
    <mergeCell ref="M44:M45"/>
    <mergeCell ref="N44:N45"/>
    <mergeCell ref="O44:O45"/>
    <mergeCell ref="P44:P45"/>
    <mergeCell ref="R48:R49"/>
    <mergeCell ref="S48:S49"/>
    <mergeCell ref="T48:T49"/>
    <mergeCell ref="S46:S47"/>
    <mergeCell ref="T46:T47"/>
    <mergeCell ref="Q40:Q41"/>
    <mergeCell ref="R40:R41"/>
    <mergeCell ref="S40:S41"/>
    <mergeCell ref="T40:T41"/>
    <mergeCell ref="A42:A43"/>
    <mergeCell ref="B42:B43"/>
    <mergeCell ref="C42:C43"/>
    <mergeCell ref="H42:H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A40:A41"/>
    <mergeCell ref="B40:B41"/>
    <mergeCell ref="C40:C41"/>
    <mergeCell ref="H40:H41"/>
    <mergeCell ref="L40:L41"/>
    <mergeCell ref="M40:M41"/>
    <mergeCell ref="N40:N41"/>
    <mergeCell ref="O40:O41"/>
    <mergeCell ref="P40:P41"/>
    <mergeCell ref="Q36:Q37"/>
    <mergeCell ref="R36:R37"/>
    <mergeCell ref="S36:S37"/>
    <mergeCell ref="T36:T37"/>
    <mergeCell ref="A38:A39"/>
    <mergeCell ref="B38:B39"/>
    <mergeCell ref="C38:C39"/>
    <mergeCell ref="H38:H39"/>
    <mergeCell ref="L38:L39"/>
    <mergeCell ref="M38:M39"/>
    <mergeCell ref="N38:N39"/>
    <mergeCell ref="O38:O39"/>
    <mergeCell ref="P38:P39"/>
    <mergeCell ref="Q38:Q39"/>
    <mergeCell ref="R38:R39"/>
    <mergeCell ref="S38:S39"/>
    <mergeCell ref="T38:T39"/>
    <mergeCell ref="A36:A37"/>
    <mergeCell ref="B36:B37"/>
    <mergeCell ref="C36:C37"/>
    <mergeCell ref="H36:H37"/>
    <mergeCell ref="L36:L37"/>
    <mergeCell ref="M36:M37"/>
    <mergeCell ref="N36:N37"/>
    <mergeCell ref="O36:O37"/>
    <mergeCell ref="P36:P37"/>
    <mergeCell ref="Q32:Q33"/>
    <mergeCell ref="R32:R33"/>
    <mergeCell ref="S32:S33"/>
    <mergeCell ref="T32:T33"/>
    <mergeCell ref="A34:A35"/>
    <mergeCell ref="B34:B35"/>
    <mergeCell ref="C34:C35"/>
    <mergeCell ref="H34:H35"/>
    <mergeCell ref="L34:L35"/>
    <mergeCell ref="M34:M35"/>
    <mergeCell ref="N34:N35"/>
    <mergeCell ref="O34:O35"/>
    <mergeCell ref="P34:P35"/>
    <mergeCell ref="Q34:Q35"/>
    <mergeCell ref="R34:R35"/>
    <mergeCell ref="S34:S35"/>
    <mergeCell ref="T34:T35"/>
    <mergeCell ref="A32:A33"/>
    <mergeCell ref="B32:B33"/>
    <mergeCell ref="C32:C33"/>
    <mergeCell ref="L32:L33"/>
    <mergeCell ref="M32:M33"/>
    <mergeCell ref="N32:N33"/>
    <mergeCell ref="O32:O33"/>
    <mergeCell ref="P32:P33"/>
    <mergeCell ref="Q28:Q29"/>
    <mergeCell ref="R28:R29"/>
    <mergeCell ref="S28:S29"/>
    <mergeCell ref="T28:T29"/>
    <mergeCell ref="L30:L31"/>
    <mergeCell ref="M30:M31"/>
    <mergeCell ref="N30:N31"/>
    <mergeCell ref="O30:O31"/>
    <mergeCell ref="P30:P31"/>
    <mergeCell ref="Q30:Q31"/>
    <mergeCell ref="R30:R31"/>
    <mergeCell ref="S30:S31"/>
    <mergeCell ref="T30:T31"/>
    <mergeCell ref="L28:L29"/>
    <mergeCell ref="M28:M29"/>
    <mergeCell ref="N28:N29"/>
    <mergeCell ref="O28:O29"/>
    <mergeCell ref="P28:P29"/>
    <mergeCell ref="Q24:Q25"/>
    <mergeCell ref="R24:R25"/>
    <mergeCell ref="S24:S25"/>
    <mergeCell ref="T24:T25"/>
    <mergeCell ref="A26:A27"/>
    <mergeCell ref="B26:B27"/>
    <mergeCell ref="C26:C27"/>
    <mergeCell ref="H26:H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A24:A25"/>
    <mergeCell ref="B24:B25"/>
    <mergeCell ref="C24:C25"/>
    <mergeCell ref="H24:H25"/>
    <mergeCell ref="L24:L25"/>
    <mergeCell ref="M24:M25"/>
    <mergeCell ref="N24:N25"/>
    <mergeCell ref="O24:O25"/>
    <mergeCell ref="P24:P25"/>
    <mergeCell ref="Q20:Q21"/>
    <mergeCell ref="R20:R21"/>
    <mergeCell ref="S20:S21"/>
    <mergeCell ref="T20:T21"/>
    <mergeCell ref="A22:A23"/>
    <mergeCell ref="B22:B23"/>
    <mergeCell ref="C22:C23"/>
    <mergeCell ref="H22:H23"/>
    <mergeCell ref="L22:L23"/>
    <mergeCell ref="M22:M23"/>
    <mergeCell ref="N22:N23"/>
    <mergeCell ref="O22:O23"/>
    <mergeCell ref="P22:P23"/>
    <mergeCell ref="Q22:Q23"/>
    <mergeCell ref="R22:R23"/>
    <mergeCell ref="S22:S23"/>
    <mergeCell ref="T22:T23"/>
    <mergeCell ref="A20:A21"/>
    <mergeCell ref="B20:B21"/>
    <mergeCell ref="C20:C21"/>
    <mergeCell ref="L20:L21"/>
    <mergeCell ref="M20:M21"/>
    <mergeCell ref="N20:N21"/>
    <mergeCell ref="O20:O21"/>
    <mergeCell ref="M18:M19"/>
    <mergeCell ref="P20:P21"/>
    <mergeCell ref="T16:T17"/>
    <mergeCell ref="A18:A19"/>
    <mergeCell ref="B18:B19"/>
    <mergeCell ref="C18:C19"/>
    <mergeCell ref="L18:L19"/>
    <mergeCell ref="N18:N19"/>
    <mergeCell ref="O18:O19"/>
    <mergeCell ref="P18:P19"/>
    <mergeCell ref="Q18:Q19"/>
    <mergeCell ref="R18:R19"/>
    <mergeCell ref="P16:P17"/>
    <mergeCell ref="Q16:Q17"/>
    <mergeCell ref="R16:R17"/>
    <mergeCell ref="S18:S19"/>
    <mergeCell ref="T18:T19"/>
    <mergeCell ref="A16:A17"/>
    <mergeCell ref="B16:B17"/>
    <mergeCell ref="C16:C17"/>
    <mergeCell ref="H16:H17"/>
    <mergeCell ref="L16:L17"/>
    <mergeCell ref="M16:M17"/>
    <mergeCell ref="N16:N17"/>
    <mergeCell ref="O16:O17"/>
    <mergeCell ref="S16:S17"/>
    <mergeCell ref="Q12:Q13"/>
    <mergeCell ref="R12:R13"/>
    <mergeCell ref="S12:S13"/>
    <mergeCell ref="T12:T13"/>
    <mergeCell ref="A14:A15"/>
    <mergeCell ref="B14:B15"/>
    <mergeCell ref="C14:C15"/>
    <mergeCell ref="H14:H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A12:A13"/>
    <mergeCell ref="B12:B13"/>
    <mergeCell ref="C12:C13"/>
    <mergeCell ref="H12:H13"/>
    <mergeCell ref="L12:L13"/>
    <mergeCell ref="M12:M13"/>
    <mergeCell ref="N12:N13"/>
    <mergeCell ref="O12:O13"/>
    <mergeCell ref="P12:P13"/>
    <mergeCell ref="Q8:Q9"/>
    <mergeCell ref="R8:R9"/>
    <mergeCell ref="S8:S9"/>
    <mergeCell ref="T8:T9"/>
    <mergeCell ref="A10:A11"/>
    <mergeCell ref="B10:B11"/>
    <mergeCell ref="C10:C11"/>
    <mergeCell ref="H10:H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A8:A9"/>
    <mergeCell ref="B8:B9"/>
    <mergeCell ref="C8:C9"/>
    <mergeCell ref="H8:H9"/>
    <mergeCell ref="L8:L9"/>
    <mergeCell ref="M8:M9"/>
    <mergeCell ref="N8:N9"/>
    <mergeCell ref="O8:O9"/>
    <mergeCell ref="P8:P9"/>
    <mergeCell ref="R4:R5"/>
    <mergeCell ref="S4:S5"/>
    <mergeCell ref="T4:T5"/>
    <mergeCell ref="A6:A7"/>
    <mergeCell ref="B6:B7"/>
    <mergeCell ref="C6:C7"/>
    <mergeCell ref="H6:H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N4:N5"/>
    <mergeCell ref="O4:O5"/>
    <mergeCell ref="A1:C1"/>
    <mergeCell ref="F1:I1"/>
    <mergeCell ref="M1:Q1"/>
    <mergeCell ref="B3:C3"/>
    <mergeCell ref="E3:I3"/>
    <mergeCell ref="A4:A5"/>
    <mergeCell ref="B4:B5"/>
    <mergeCell ref="C4:C5"/>
    <mergeCell ref="H4:H5"/>
    <mergeCell ref="L4:L5"/>
    <mergeCell ref="M4:M5"/>
    <mergeCell ref="P4:P5"/>
    <mergeCell ref="Q4:Q5"/>
  </mergeCells>
  <phoneticPr fontId="3" type="noConversion"/>
  <printOptions horizontalCentered="1"/>
  <pageMargins left="0.19685039370078741" right="0.19685039370078741" top="0.39370078740157483" bottom="0.19685039370078741" header="0.23622047244094491" footer="0.23622047244094491"/>
  <pageSetup paperSize="9" scale="53" orientation="landscape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山頂0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2024-09-09T08:31:31Z</cp:lastPrinted>
  <dcterms:created xsi:type="dcterms:W3CDTF">2024-09-09T08:31:28Z</dcterms:created>
  <dcterms:modified xsi:type="dcterms:W3CDTF">2024-09-12T03:56:48Z</dcterms:modified>
</cp:coreProperties>
</file>