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9三孝\"/>
    </mc:Choice>
  </mc:AlternateContent>
  <bookViews>
    <workbookView xWindow="0" yWindow="0" windowWidth="28800" windowHeight="12300" firstSheet="2" activeTab="11"/>
  </bookViews>
  <sheets>
    <sheet name="總計" sheetId="23" r:id="rId1"/>
    <sheet name="第一週" sheetId="1" r:id="rId2"/>
    <sheet name="第二週" sheetId="2" r:id="rId3"/>
    <sheet name="第三週" sheetId="4" r:id="rId4"/>
    <sheet name="第四週" sheetId="3" r:id="rId5"/>
    <sheet name="第五週" sheetId="5" r:id="rId6"/>
    <sheet name="第六週" sheetId="6" r:id="rId7"/>
    <sheet name="第七週 " sheetId="7" r:id="rId8"/>
    <sheet name="第八週" sheetId="8" r:id="rId9"/>
    <sheet name="第九週" sheetId="9" r:id="rId10"/>
    <sheet name="第十週" sheetId="10" r:id="rId11"/>
    <sheet name="第十一週" sheetId="11" r:id="rId12"/>
    <sheet name="第十二週" sheetId="12" r:id="rId13"/>
    <sheet name="第十三週" sheetId="13" r:id="rId14"/>
    <sheet name="第十四週" sheetId="14" r:id="rId15"/>
    <sheet name="第十五週" sheetId="15" r:id="rId16"/>
    <sheet name="第十六週" sheetId="16" r:id="rId17"/>
    <sheet name="第十七週" sheetId="17" r:id="rId18"/>
    <sheet name="第十八週" sheetId="18" r:id="rId19"/>
    <sheet name="第十九週" sheetId="19" r:id="rId20"/>
    <sheet name="第二十週" sheetId="20" r:id="rId21"/>
    <sheet name="第二十一週" sheetId="21" r:id="rId22"/>
    <sheet name="第二十二週" sheetId="27" r:id="rId23"/>
    <sheet name="兌獎" sheetId="22" r:id="rId24"/>
    <sheet name="工作表2" sheetId="25" r:id="rId25"/>
    <sheet name="工作表3" sheetId="26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1" l="1"/>
  <c r="C4" i="11" l="1"/>
  <c r="C5" i="11"/>
  <c r="C6" i="11"/>
  <c r="C7" i="11"/>
  <c r="C8" i="11"/>
  <c r="C9" i="11"/>
  <c r="C10" i="11"/>
  <c r="C11" i="11"/>
  <c r="C12" i="11"/>
  <c r="C13" i="11"/>
  <c r="C14" i="11"/>
  <c r="C15" i="11"/>
  <c r="C16" i="11"/>
  <c r="C18" i="11"/>
  <c r="C20" i="11"/>
  <c r="C22" i="11"/>
  <c r="C3" i="11"/>
  <c r="C23" i="10" l="1"/>
  <c r="C24" i="10"/>
  <c r="C4" i="10" l="1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3" i="10"/>
  <c r="C4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3" i="9"/>
  <c r="C4" i="8" l="1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3" i="8"/>
  <c r="C5" i="7" l="1"/>
  <c r="C6" i="7"/>
  <c r="C7" i="7"/>
  <c r="C12" i="7"/>
  <c r="C13" i="7"/>
  <c r="C14" i="7"/>
  <c r="C15" i="7"/>
  <c r="C17" i="7"/>
  <c r="C18" i="7"/>
  <c r="C19" i="7"/>
  <c r="C20" i="7"/>
  <c r="C22" i="7"/>
  <c r="C23" i="7"/>
  <c r="C3" i="7"/>
  <c r="C4" i="6" l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3" i="6"/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3" i="5"/>
  <c r="C4" i="3" l="1"/>
  <c r="C5" i="3"/>
  <c r="C6" i="3"/>
  <c r="C7" i="3"/>
  <c r="C8" i="3"/>
  <c r="C9" i="3"/>
  <c r="C10" i="3"/>
  <c r="C11" i="3"/>
  <c r="C13" i="3"/>
  <c r="C14" i="3"/>
  <c r="Q14" i="3" s="1"/>
  <c r="C15" i="3"/>
  <c r="Q15" i="3" s="1"/>
  <c r="C16" i="3"/>
  <c r="C17" i="3"/>
  <c r="C18" i="3"/>
  <c r="C19" i="3"/>
  <c r="C20" i="3"/>
  <c r="C21" i="3"/>
  <c r="C22" i="3"/>
  <c r="C23" i="3"/>
  <c r="C3" i="3"/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3" i="4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3" i="2"/>
  <c r="O4" i="20" l="1"/>
  <c r="O5" i="20"/>
  <c r="G2" i="22" s="1"/>
  <c r="O6" i="20"/>
  <c r="O7" i="20"/>
  <c r="O8" i="20"/>
  <c r="O9" i="20"/>
  <c r="O10" i="20"/>
  <c r="O11" i="20"/>
  <c r="M2" i="22" s="1"/>
  <c r="O12" i="20"/>
  <c r="O13" i="20"/>
  <c r="O14" i="20"/>
  <c r="O15" i="20"/>
  <c r="Q2" i="22" s="1"/>
  <c r="O16" i="20"/>
  <c r="O17" i="20"/>
  <c r="O18" i="20"/>
  <c r="O19" i="20"/>
  <c r="U2" i="22" s="1"/>
  <c r="O20" i="20"/>
  <c r="V2" i="22" s="1"/>
  <c r="V26" i="22" s="1"/>
  <c r="O21" i="20"/>
  <c r="W2" i="22" s="1"/>
  <c r="O22" i="20"/>
  <c r="O23" i="20"/>
  <c r="Y2" i="22" s="1"/>
  <c r="O24" i="20"/>
  <c r="O25" i="20"/>
  <c r="O26" i="20"/>
  <c r="O3" i="20"/>
  <c r="E2" i="22" s="1"/>
  <c r="AB2" i="22"/>
  <c r="Z2" i="22"/>
  <c r="X2" i="22"/>
  <c r="T2" i="22"/>
  <c r="S2" i="22"/>
  <c r="R2" i="22"/>
  <c r="P2" i="22"/>
  <c r="P26" i="22" s="1"/>
  <c r="N2" i="22"/>
  <c r="L2" i="22"/>
  <c r="K2" i="22"/>
  <c r="J2" i="22"/>
  <c r="I2" i="22"/>
  <c r="H2" i="22"/>
  <c r="F2" i="22"/>
  <c r="E25" i="22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3" i="20"/>
  <c r="E26" i="22" l="1"/>
  <c r="D4" i="22" l="1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3" i="22"/>
  <c r="AB25" i="22"/>
  <c r="AB26" i="22" s="1"/>
  <c r="AA25" i="22"/>
  <c r="Y25" i="22"/>
  <c r="Y26" i="22" s="1"/>
  <c r="Z25" i="22" l="1"/>
  <c r="Z26" i="22" s="1"/>
  <c r="X25" i="22"/>
  <c r="X26" i="22" s="1"/>
  <c r="W25" i="22"/>
  <c r="W26" i="22" s="1"/>
  <c r="V25" i="22"/>
  <c r="U25" i="22"/>
  <c r="U26" i="22" s="1"/>
  <c r="T25" i="22"/>
  <c r="T26" i="22" s="1"/>
  <c r="S25" i="22"/>
  <c r="S26" i="22" s="1"/>
  <c r="R25" i="22"/>
  <c r="R26" i="22" s="1"/>
  <c r="Q25" i="22"/>
  <c r="Q26" i="22" s="1"/>
  <c r="P25" i="22"/>
  <c r="O25" i="22"/>
  <c r="N25" i="22"/>
  <c r="N26" i="22" s="1"/>
  <c r="M25" i="22"/>
  <c r="M26" i="22" s="1"/>
  <c r="L25" i="22"/>
  <c r="L26" i="22" s="1"/>
  <c r="K25" i="22"/>
  <c r="K26" i="22" s="1"/>
  <c r="J25" i="22"/>
  <c r="J26" i="22" s="1"/>
  <c r="I25" i="22"/>
  <c r="I26" i="22" s="1"/>
  <c r="H25" i="22"/>
  <c r="H26" i="22" s="1"/>
  <c r="G25" i="22"/>
  <c r="G26" i="22" s="1"/>
  <c r="F25" i="22"/>
  <c r="F26" i="22" s="1"/>
  <c r="O3" i="2" l="1"/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4" i="4"/>
  <c r="O5" i="4"/>
  <c r="O6" i="4"/>
  <c r="O7" i="4"/>
  <c r="O8" i="4"/>
  <c r="O9" i="4"/>
  <c r="O10" i="4"/>
  <c r="O11" i="4"/>
  <c r="O12" i="4"/>
  <c r="C12" i="3" s="1"/>
  <c r="Q12" i="3" s="1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Q4" i="3"/>
  <c r="Q5" i="3"/>
  <c r="Q6" i="3"/>
  <c r="Q7" i="3"/>
  <c r="Q8" i="3"/>
  <c r="Q9" i="3"/>
  <c r="Q10" i="3"/>
  <c r="Q11" i="3"/>
  <c r="Q13" i="3"/>
  <c r="Q16" i="3"/>
  <c r="Q17" i="3"/>
  <c r="Q18" i="3"/>
  <c r="Q19" i="3"/>
  <c r="Q20" i="3"/>
  <c r="Q21" i="3"/>
  <c r="Q22" i="3"/>
  <c r="Q23" i="3"/>
  <c r="Q24" i="3"/>
  <c r="Q25" i="3"/>
  <c r="Q26" i="3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4" i="6"/>
  <c r="C4" i="7" s="1"/>
  <c r="O5" i="6"/>
  <c r="O5" i="7" s="1"/>
  <c r="O5" i="8" s="1"/>
  <c r="O5" i="9" s="1"/>
  <c r="O5" i="10" s="1"/>
  <c r="O5" i="11" s="1"/>
  <c r="O5" i="12" s="1"/>
  <c r="O5" i="13" s="1"/>
  <c r="Q5" i="14" s="1"/>
  <c r="O5" i="15" s="1"/>
  <c r="O5" i="16" s="1"/>
  <c r="Q5" i="17" s="1"/>
  <c r="O5" i="18" s="1"/>
  <c r="O5" i="19" s="1"/>
  <c r="O5" i="21" s="1"/>
  <c r="O6" i="6"/>
  <c r="O6" i="7" s="1"/>
  <c r="O6" i="8" s="1"/>
  <c r="O6" i="9" s="1"/>
  <c r="O6" i="10" s="1"/>
  <c r="O6" i="11" s="1"/>
  <c r="O6" i="12" s="1"/>
  <c r="O6" i="13" s="1"/>
  <c r="Q6" i="14" s="1"/>
  <c r="O6" i="15" s="1"/>
  <c r="O6" i="16" s="1"/>
  <c r="Q6" i="17" s="1"/>
  <c r="O6" i="18" s="1"/>
  <c r="O6" i="19" s="1"/>
  <c r="O6" i="21" s="1"/>
  <c r="O7" i="6"/>
  <c r="O8" i="6"/>
  <c r="C8" i="7" s="1"/>
  <c r="O8" i="7" s="1"/>
  <c r="O8" i="8" s="1"/>
  <c r="O8" i="9" s="1"/>
  <c r="O8" i="10" s="1"/>
  <c r="O8" i="11" s="1"/>
  <c r="O8" i="12" s="1"/>
  <c r="O8" i="13" s="1"/>
  <c r="Q8" i="14" s="1"/>
  <c r="O8" i="15" s="1"/>
  <c r="O8" i="16" s="1"/>
  <c r="Q8" i="17" s="1"/>
  <c r="O8" i="18" s="1"/>
  <c r="O8" i="19" s="1"/>
  <c r="O8" i="21" s="1"/>
  <c r="O9" i="6"/>
  <c r="C9" i="7" s="1"/>
  <c r="O9" i="7" s="1"/>
  <c r="O9" i="8" s="1"/>
  <c r="O9" i="9" s="1"/>
  <c r="O9" i="10" s="1"/>
  <c r="O9" i="11" s="1"/>
  <c r="O9" i="12" s="1"/>
  <c r="O9" i="13" s="1"/>
  <c r="Q9" i="14" s="1"/>
  <c r="O9" i="15" s="1"/>
  <c r="O9" i="16" s="1"/>
  <c r="Q9" i="17" s="1"/>
  <c r="O9" i="18" s="1"/>
  <c r="O9" i="19" s="1"/>
  <c r="O9" i="21" s="1"/>
  <c r="O10" i="6"/>
  <c r="C10" i="7" s="1"/>
  <c r="O10" i="7" s="1"/>
  <c r="O10" i="8" s="1"/>
  <c r="O10" i="9" s="1"/>
  <c r="O10" i="10" s="1"/>
  <c r="O10" i="11" s="1"/>
  <c r="O10" i="12" s="1"/>
  <c r="O10" i="13" s="1"/>
  <c r="Q10" i="14" s="1"/>
  <c r="O10" i="15" s="1"/>
  <c r="O10" i="16" s="1"/>
  <c r="Q10" i="17" s="1"/>
  <c r="O10" i="18" s="1"/>
  <c r="O10" i="19" s="1"/>
  <c r="O10" i="21" s="1"/>
  <c r="O11" i="6"/>
  <c r="C11" i="7" s="1"/>
  <c r="O12" i="6"/>
  <c r="O13" i="6"/>
  <c r="O14" i="6"/>
  <c r="O15" i="6"/>
  <c r="O15" i="7" s="1"/>
  <c r="O15" i="8" s="1"/>
  <c r="O15" i="9" s="1"/>
  <c r="O15" i="10" s="1"/>
  <c r="O15" i="11" s="1"/>
  <c r="O15" i="12" s="1"/>
  <c r="O15" i="13" s="1"/>
  <c r="Q15" i="14" s="1"/>
  <c r="O15" i="15" s="1"/>
  <c r="O15" i="16" s="1"/>
  <c r="Q15" i="17" s="1"/>
  <c r="O15" i="18" s="1"/>
  <c r="O15" i="19" s="1"/>
  <c r="O15" i="21" s="1"/>
  <c r="O16" i="6"/>
  <c r="O17" i="6"/>
  <c r="O17" i="7" s="1"/>
  <c r="O17" i="8" s="1"/>
  <c r="O17" i="9" s="1"/>
  <c r="O17" i="10" s="1"/>
  <c r="O18" i="6"/>
  <c r="O19" i="6"/>
  <c r="O20" i="6"/>
  <c r="O21" i="6"/>
  <c r="C21" i="7" s="1"/>
  <c r="O21" i="7" s="1"/>
  <c r="O21" i="8" s="1"/>
  <c r="O21" i="9" s="1"/>
  <c r="O21" i="10" s="1"/>
  <c r="O22" i="6"/>
  <c r="O23" i="6"/>
  <c r="O24" i="6"/>
  <c r="O4" i="7"/>
  <c r="O4" i="8" s="1"/>
  <c r="O4" i="9" s="1"/>
  <c r="O4" i="10" s="1"/>
  <c r="O4" i="11" s="1"/>
  <c r="O4" i="12" s="1"/>
  <c r="O4" i="13" s="1"/>
  <c r="Q4" i="14" s="1"/>
  <c r="O4" i="15" s="1"/>
  <c r="O4" i="16" s="1"/>
  <c r="Q4" i="17" s="1"/>
  <c r="O4" i="18" s="1"/>
  <c r="O4" i="19" s="1"/>
  <c r="O4" i="21" s="1"/>
  <c r="O7" i="7"/>
  <c r="O7" i="8" s="1"/>
  <c r="O7" i="9" s="1"/>
  <c r="O7" i="10" s="1"/>
  <c r="O7" i="11" s="1"/>
  <c r="O7" i="12" s="1"/>
  <c r="O7" i="13" s="1"/>
  <c r="Q7" i="14" s="1"/>
  <c r="O7" i="15" s="1"/>
  <c r="O7" i="16" s="1"/>
  <c r="Q7" i="17" s="1"/>
  <c r="O7" i="18" s="1"/>
  <c r="O7" i="19" s="1"/>
  <c r="O7" i="21" s="1"/>
  <c r="O11" i="7"/>
  <c r="O11" i="8" s="1"/>
  <c r="O11" i="9" s="1"/>
  <c r="O11" i="10" s="1"/>
  <c r="O11" i="11" s="1"/>
  <c r="O11" i="12" s="1"/>
  <c r="O11" i="13" s="1"/>
  <c r="Q11" i="14" s="1"/>
  <c r="O11" i="15" s="1"/>
  <c r="O11" i="16" s="1"/>
  <c r="Q11" i="17" s="1"/>
  <c r="O11" i="18" s="1"/>
  <c r="O11" i="19" s="1"/>
  <c r="O11" i="21" s="1"/>
  <c r="O12" i="7"/>
  <c r="O12" i="8" s="1"/>
  <c r="O12" i="9" s="1"/>
  <c r="O12" i="10" s="1"/>
  <c r="O12" i="11" s="1"/>
  <c r="O12" i="12" s="1"/>
  <c r="O12" i="13" s="1"/>
  <c r="Q12" i="14" s="1"/>
  <c r="O12" i="15" s="1"/>
  <c r="O12" i="16" s="1"/>
  <c r="Q12" i="17" s="1"/>
  <c r="O12" i="18" s="1"/>
  <c r="O12" i="19" s="1"/>
  <c r="O12" i="21" s="1"/>
  <c r="O13" i="7"/>
  <c r="O13" i="8" s="1"/>
  <c r="O13" i="9" s="1"/>
  <c r="O13" i="10" s="1"/>
  <c r="O13" i="11" s="1"/>
  <c r="O13" i="12" s="1"/>
  <c r="O13" i="13" s="1"/>
  <c r="Q13" i="14" s="1"/>
  <c r="O13" i="15" s="1"/>
  <c r="O13" i="16" s="1"/>
  <c r="Q13" i="17" s="1"/>
  <c r="O13" i="18" s="1"/>
  <c r="O13" i="19" s="1"/>
  <c r="O14" i="7"/>
  <c r="O18" i="7"/>
  <c r="O18" i="8" s="1"/>
  <c r="O18" i="9" s="1"/>
  <c r="O18" i="10" s="1"/>
  <c r="O18" i="11" s="1"/>
  <c r="O18" i="12" s="1"/>
  <c r="O18" i="13" s="1"/>
  <c r="Q18" i="14" s="1"/>
  <c r="O18" i="15" s="1"/>
  <c r="O18" i="16" s="1"/>
  <c r="Q18" i="17" s="1"/>
  <c r="O18" i="18" s="1"/>
  <c r="O18" i="19" s="1"/>
  <c r="O18" i="21" s="1"/>
  <c r="O19" i="7"/>
  <c r="O19" i="8" s="1"/>
  <c r="O19" i="9" s="1"/>
  <c r="O19" i="10" s="1"/>
  <c r="O20" i="7"/>
  <c r="O20" i="8" s="1"/>
  <c r="O20" i="9" s="1"/>
  <c r="O20" i="10" s="1"/>
  <c r="O20" i="11" s="1"/>
  <c r="O20" i="12" s="1"/>
  <c r="O20" i="13" s="1"/>
  <c r="Q20" i="14" s="1"/>
  <c r="O20" i="16" s="1"/>
  <c r="Q20" i="17" s="1"/>
  <c r="O20" i="18" s="1"/>
  <c r="O20" i="21" s="1"/>
  <c r="O22" i="7"/>
  <c r="O22" i="8" s="1"/>
  <c r="O22" i="9" s="1"/>
  <c r="O22" i="10" s="1"/>
  <c r="O22" i="11" s="1"/>
  <c r="O22" i="12" s="1"/>
  <c r="O22" i="13" s="1"/>
  <c r="Q22" i="14" s="1"/>
  <c r="O22" i="15" s="1"/>
  <c r="O22" i="16" s="1"/>
  <c r="Q22" i="17" s="1"/>
  <c r="O22" i="18" s="1"/>
  <c r="O22" i="19" s="1"/>
  <c r="O22" i="21" s="1"/>
  <c r="O23" i="7"/>
  <c r="O23" i="8" s="1"/>
  <c r="O23" i="9" s="1"/>
  <c r="O23" i="10" s="1"/>
  <c r="O24" i="7"/>
  <c r="O24" i="8" s="1"/>
  <c r="O24" i="9" s="1"/>
  <c r="O24" i="10" s="1"/>
  <c r="O24" i="11" s="1"/>
  <c r="O24" i="12" s="1"/>
  <c r="O24" i="13" s="1"/>
  <c r="Q24" i="14" s="1"/>
  <c r="O24" i="15" s="1"/>
  <c r="O24" i="16" s="1"/>
  <c r="Q24" i="17" s="1"/>
  <c r="O24" i="18" s="1"/>
  <c r="O24" i="19" s="1"/>
  <c r="O24" i="21" s="1"/>
  <c r="O25" i="7"/>
  <c r="O25" i="8" s="1"/>
  <c r="O25" i="9" s="1"/>
  <c r="O25" i="10" s="1"/>
  <c r="O25" i="11" s="1"/>
  <c r="O25" i="12" s="1"/>
  <c r="O25" i="13" s="1"/>
  <c r="Q25" i="14" s="1"/>
  <c r="O25" i="15" s="1"/>
  <c r="O25" i="16" s="1"/>
  <c r="Q25" i="17" s="1"/>
  <c r="O25" i="18" s="1"/>
  <c r="O26" i="7"/>
  <c r="O26" i="8" s="1"/>
  <c r="O26" i="9" s="1"/>
  <c r="O26" i="10" s="1"/>
  <c r="O26" i="11" s="1"/>
  <c r="O26" i="12" s="1"/>
  <c r="O26" i="13" s="1"/>
  <c r="Q26" i="14" s="1"/>
  <c r="O26" i="15" s="1"/>
  <c r="O26" i="16" s="1"/>
  <c r="Q26" i="17" s="1"/>
  <c r="O26" i="18" s="1"/>
  <c r="O26" i="19" s="1"/>
  <c r="O26" i="21" s="1"/>
  <c r="O14" i="8"/>
  <c r="O14" i="9"/>
  <c r="O14" i="10"/>
  <c r="O14" i="11"/>
  <c r="O14" i="12" s="1"/>
  <c r="O14" i="13"/>
  <c r="Q14" i="14" s="1"/>
  <c r="O14" i="16" s="1"/>
  <c r="Q14" i="17" s="1"/>
  <c r="O14" i="18" s="1"/>
  <c r="O14" i="19" s="1"/>
  <c r="O14" i="21" s="1"/>
  <c r="O25" i="19"/>
  <c r="O3" i="4"/>
  <c r="Q3" i="3"/>
  <c r="O3" i="5"/>
  <c r="O3" i="6"/>
  <c r="O3" i="7"/>
  <c r="O3" i="8" s="1"/>
  <c r="O3" i="9" s="1"/>
  <c r="O3" i="10" s="1"/>
  <c r="O3" i="11" s="1"/>
  <c r="O3" i="12" s="1"/>
  <c r="O3" i="13" s="1"/>
  <c r="Q3" i="14" s="1"/>
  <c r="O3" i="15" s="1"/>
  <c r="O3" i="16" s="1"/>
  <c r="Q3" i="17" s="1"/>
  <c r="O3" i="18" s="1"/>
  <c r="O3" i="19" s="1"/>
  <c r="O3" i="21" s="1"/>
  <c r="P26" i="1"/>
  <c r="C23" i="11" l="1"/>
  <c r="O23" i="11" s="1"/>
  <c r="O23" i="12" s="1"/>
  <c r="O23" i="13" s="1"/>
  <c r="Q23" i="14" s="1"/>
  <c r="O23" i="15" s="1"/>
  <c r="O23" i="16" s="1"/>
  <c r="Q23" i="17" s="1"/>
  <c r="O23" i="18" s="1"/>
  <c r="O23" i="19" s="1"/>
  <c r="O23" i="21" s="1"/>
  <c r="O21" i="11"/>
  <c r="O21" i="12" s="1"/>
  <c r="O21" i="13" s="1"/>
  <c r="Q21" i="14" s="1"/>
  <c r="O21" i="15" s="1"/>
  <c r="O21" i="16" s="1"/>
  <c r="Q21" i="17" s="1"/>
  <c r="O21" i="18" s="1"/>
  <c r="O21" i="19" s="1"/>
  <c r="O21" i="21" s="1"/>
  <c r="C21" i="11"/>
  <c r="C17" i="11"/>
  <c r="O17" i="11" s="1"/>
  <c r="O17" i="12" s="1"/>
  <c r="O17" i="13" s="1"/>
  <c r="Q17" i="14" s="1"/>
  <c r="O17" i="15" s="1"/>
  <c r="O17" i="16" s="1"/>
  <c r="Q17" i="17" s="1"/>
  <c r="O17" i="18" s="1"/>
  <c r="O17" i="19" s="1"/>
  <c r="O17" i="21" s="1"/>
  <c r="C19" i="11"/>
  <c r="O19" i="11" s="1"/>
  <c r="O19" i="12" s="1"/>
  <c r="O19" i="13" s="1"/>
  <c r="Q19" i="14" s="1"/>
  <c r="O19" i="15" s="1"/>
  <c r="O19" i="16" s="1"/>
  <c r="Q19" i="17" s="1"/>
  <c r="O19" i="18" s="1"/>
  <c r="O19" i="19" s="1"/>
  <c r="O19" i="21" s="1"/>
  <c r="C16" i="7"/>
  <c r="O16" i="7" s="1"/>
  <c r="O16" i="8" s="1"/>
  <c r="O16" i="9" s="1"/>
  <c r="O16" i="10" s="1"/>
  <c r="O16" i="11" s="1"/>
  <c r="O16" i="12" s="1"/>
  <c r="O16" i="13" s="1"/>
  <c r="Q16" i="14" s="1"/>
  <c r="O16" i="15" s="1"/>
  <c r="O16" i="16" s="1"/>
  <c r="Q16" i="17" s="1"/>
  <c r="O16" i="18" s="1"/>
  <c r="O16" i="19" s="1"/>
  <c r="O16" i="21" s="1"/>
  <c r="O13" i="21"/>
  <c r="C13" i="27" s="1"/>
  <c r="O2" i="22"/>
  <c r="O26" i="22" s="1"/>
  <c r="O25" i="21"/>
  <c r="C25" i="27" s="1"/>
  <c r="AA2" i="22"/>
  <c r="AA26" i="22" s="1"/>
  <c r="C22" i="27"/>
  <c r="C26" i="27"/>
  <c r="C15" i="27"/>
  <c r="C11" i="27"/>
  <c r="C10" i="27"/>
  <c r="C5" i="27"/>
  <c r="C21" i="27"/>
  <c r="C7" i="27"/>
  <c r="C6" i="27"/>
  <c r="C9" i="27"/>
  <c r="C23" i="27"/>
  <c r="C18" i="27"/>
  <c r="C16" i="27"/>
  <c r="C17" i="27"/>
  <c r="C12" i="27"/>
  <c r="C24" i="27"/>
  <c r="C8" i="27"/>
  <c r="C19" i="27"/>
  <c r="C3" i="27"/>
  <c r="O3" i="27" s="1"/>
  <c r="R3" i="27" s="1"/>
  <c r="C4" i="27"/>
  <c r="P4" i="1"/>
  <c r="C4" i="23" s="1"/>
  <c r="P5" i="1"/>
  <c r="C5" i="23" s="1"/>
  <c r="P6" i="1"/>
  <c r="C6" i="23" s="1"/>
  <c r="P7" i="1"/>
  <c r="C7" i="23" s="1"/>
  <c r="P8" i="1"/>
  <c r="C8" i="23" s="1"/>
  <c r="P9" i="1"/>
  <c r="P10" i="1"/>
  <c r="P11" i="1"/>
  <c r="C11" i="23" s="1"/>
  <c r="P12" i="1"/>
  <c r="C12" i="23" s="1"/>
  <c r="P13" i="1"/>
  <c r="C13" i="23" s="1"/>
  <c r="P14" i="1"/>
  <c r="C14" i="23" s="1"/>
  <c r="P15" i="1"/>
  <c r="C15" i="23" s="1"/>
  <c r="P16" i="1"/>
  <c r="C16" i="23" s="1"/>
  <c r="P17" i="1"/>
  <c r="C17" i="23" s="1"/>
  <c r="P18" i="1"/>
  <c r="C18" i="23" s="1"/>
  <c r="P19" i="1"/>
  <c r="C19" i="23" s="1"/>
  <c r="P20" i="1"/>
  <c r="C20" i="23" s="1"/>
  <c r="P21" i="1"/>
  <c r="C21" i="23" s="1"/>
  <c r="P22" i="1"/>
  <c r="C22" i="23" s="1"/>
  <c r="P23" i="1"/>
  <c r="C23" i="23" s="1"/>
  <c r="P24" i="1"/>
  <c r="C24" i="23" s="1"/>
  <c r="P25" i="1"/>
  <c r="P3" i="1"/>
  <c r="C3" i="23" s="1"/>
  <c r="O8" i="27" l="1"/>
  <c r="R8" i="27" s="1"/>
  <c r="O17" i="27"/>
  <c r="R17" i="27" s="1"/>
  <c r="O23" i="27"/>
  <c r="R23" i="27" s="1"/>
  <c r="O7" i="27"/>
  <c r="R7" i="27" s="1"/>
  <c r="O11" i="27"/>
  <c r="R11" i="27" s="1"/>
  <c r="O19" i="27"/>
  <c r="R19" i="27" s="1"/>
  <c r="O9" i="27"/>
  <c r="R9" i="27" s="1"/>
  <c r="O25" i="27"/>
  <c r="R25" i="27" s="1"/>
  <c r="O21" i="27"/>
  <c r="R21" i="27" s="1"/>
  <c r="O24" i="27"/>
  <c r="R24" i="27" s="1"/>
  <c r="O12" i="27"/>
  <c r="R12" i="27" s="1"/>
  <c r="O5" i="27"/>
  <c r="R5" i="27" s="1"/>
  <c r="O16" i="27"/>
  <c r="R16" i="27" s="1"/>
  <c r="O26" i="27"/>
  <c r="R26" i="27" s="1"/>
  <c r="O15" i="27"/>
  <c r="R15" i="27" s="1"/>
  <c r="O6" i="27"/>
  <c r="R6" i="27" s="1"/>
  <c r="O13" i="27"/>
  <c r="R13" i="27" s="1"/>
  <c r="O14" i="27"/>
  <c r="R14" i="27" s="1"/>
  <c r="O20" i="27"/>
  <c r="R20" i="27" s="1"/>
  <c r="O18" i="27"/>
  <c r="R18" i="27" s="1"/>
  <c r="O10" i="27"/>
  <c r="R10" i="27" s="1"/>
  <c r="O22" i="27"/>
  <c r="R22" i="27" s="1"/>
  <c r="O4" i="27"/>
  <c r="R4" i="27" s="1"/>
</calcChain>
</file>

<file path=xl/sharedStrings.xml><?xml version="1.0" encoding="utf-8"?>
<sst xmlns="http://schemas.openxmlformats.org/spreadsheetml/2006/main" count="859" uniqueCount="94">
  <si>
    <t>楊侑恩</t>
  </si>
  <si>
    <t>吳登萬</t>
  </si>
  <si>
    <t>劉至昇</t>
  </si>
  <si>
    <t>王智恩</t>
  </si>
  <si>
    <t>蔡守鈞</t>
  </si>
  <si>
    <t>郭育安</t>
  </si>
  <si>
    <t>廖宥勳</t>
  </si>
  <si>
    <t>邱繼崑</t>
  </si>
  <si>
    <t>朱鄭浚宥</t>
  </si>
  <si>
    <t>吳定翰</t>
  </si>
  <si>
    <t>李碩恩</t>
  </si>
  <si>
    <t>傅秀鈴</t>
  </si>
  <si>
    <t>黃奕蓁</t>
  </si>
  <si>
    <t>李弈萱</t>
  </si>
  <si>
    <t>游羽涵</t>
  </si>
  <si>
    <t>洪煊筑</t>
  </si>
  <si>
    <t>官芷嫻</t>
  </si>
  <si>
    <t>周玉臻</t>
  </si>
  <si>
    <t>吳庭宜</t>
  </si>
  <si>
    <t>林鈺蓉</t>
  </si>
  <si>
    <t>郭冠琳</t>
  </si>
  <si>
    <t>湯盈均</t>
    <phoneticPr fontId="3" type="noConversion"/>
  </si>
  <si>
    <t>林芳德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</si>
  <si>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</si>
  <si>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</si>
  <si>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</si>
  <si>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</si>
  <si>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</si>
  <si>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加</t>
    <phoneticPr fontId="3" type="noConversion"/>
  </si>
  <si>
    <t>扣</t>
    <phoneticPr fontId="3" type="noConversion"/>
  </si>
  <si>
    <t>L5</t>
    <phoneticPr fontId="3" type="noConversion"/>
  </si>
  <si>
    <t>六</t>
    <phoneticPr fontId="3" type="noConversion"/>
  </si>
  <si>
    <t>讀報</t>
    <phoneticPr fontId="3" type="noConversion"/>
  </si>
  <si>
    <t>雞排</t>
    <phoneticPr fontId="3" type="noConversion"/>
  </si>
  <si>
    <t>珍奶</t>
    <phoneticPr fontId="3" type="noConversion"/>
  </si>
  <si>
    <t>髮夾</t>
    <phoneticPr fontId="3" type="noConversion"/>
  </si>
  <si>
    <t>思樂冰</t>
    <phoneticPr fontId="3" type="noConversion"/>
  </si>
  <si>
    <t>棒棒糖便條</t>
    <phoneticPr fontId="3" type="noConversion"/>
  </si>
  <si>
    <t>金莎</t>
    <phoneticPr fontId="3" type="noConversion"/>
  </si>
  <si>
    <t>文具組(大)</t>
    <phoneticPr fontId="3" type="noConversion"/>
  </si>
  <si>
    <t>文具組(小)</t>
    <phoneticPr fontId="3" type="noConversion"/>
  </si>
  <si>
    <t>便利貼</t>
    <phoneticPr fontId="3" type="noConversion"/>
  </si>
  <si>
    <t>小筆記本</t>
    <phoneticPr fontId="3" type="noConversion"/>
  </si>
  <si>
    <t>大筆記本</t>
    <phoneticPr fontId="3" type="noConversion"/>
  </si>
  <si>
    <t>鋁箔包飲料</t>
    <phoneticPr fontId="3" type="noConversion"/>
  </si>
  <si>
    <t>筆袋</t>
    <phoneticPr fontId="3" type="noConversion"/>
  </si>
  <si>
    <t>橡皮擦</t>
    <phoneticPr fontId="3" type="noConversion"/>
  </si>
  <si>
    <t>七七乳加</t>
    <phoneticPr fontId="3" type="noConversion"/>
  </si>
  <si>
    <t>小糖果</t>
    <phoneticPr fontId="3" type="noConversion"/>
  </si>
  <si>
    <t>洋芋片</t>
    <phoneticPr fontId="3" type="noConversion"/>
  </si>
  <si>
    <t>汽水</t>
    <phoneticPr fontId="3" type="noConversion"/>
  </si>
  <si>
    <t>驚喜包</t>
    <phoneticPr fontId="3" type="noConversion"/>
  </si>
  <si>
    <t>享樂包</t>
    <phoneticPr fontId="3" type="noConversion"/>
  </si>
  <si>
    <t>小雞麵</t>
    <phoneticPr fontId="3" type="noConversion"/>
  </si>
  <si>
    <t>造型筆</t>
    <phoneticPr fontId="3" type="noConversion"/>
  </si>
  <si>
    <t>量</t>
    <phoneticPr fontId="3" type="noConversion"/>
  </si>
  <si>
    <t>一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</si>
  <si>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</si>
  <si>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</si>
  <si>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</si>
  <si>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六</t>
    <phoneticPr fontId="3" type="noConversion"/>
  </si>
  <si>
    <t>共讀</t>
    <phoneticPr fontId="3" type="noConversion"/>
  </si>
  <si>
    <t>因材</t>
    <phoneticPr fontId="3" type="noConversion"/>
  </si>
  <si>
    <t>作業</t>
    <phoneticPr fontId="3" type="noConversion"/>
  </si>
  <si>
    <t>張晉德</t>
  </si>
  <si>
    <t>簡子恩</t>
  </si>
  <si>
    <t>黃承洋</t>
  </si>
  <si>
    <t>游聲軒</t>
  </si>
  <si>
    <t>戴丞逸</t>
  </si>
  <si>
    <t>吳淇嘉</t>
  </si>
  <si>
    <t>吳煒竑</t>
  </si>
  <si>
    <t>周宥任</t>
  </si>
  <si>
    <t>蔡金恩</t>
  </si>
  <si>
    <t>林柏賢</t>
  </si>
  <si>
    <t>盧泳旭</t>
  </si>
  <si>
    <t>林岳昇</t>
  </si>
  <si>
    <t>王芷琦</t>
  </si>
  <si>
    <t>葉芝妘</t>
  </si>
  <si>
    <t>洪靖欣</t>
  </si>
  <si>
    <t>游昀潔</t>
  </si>
  <si>
    <t>鍾詠育</t>
  </si>
  <si>
    <t>游雅惞</t>
  </si>
  <si>
    <t>顏鈺云</t>
  </si>
  <si>
    <t>李家菱</t>
  </si>
  <si>
    <t>林恩綺</t>
  </si>
  <si>
    <t>假</t>
    <phoneticPr fontId="3" type="noConversion"/>
  </si>
  <si>
    <t>假</t>
    <phoneticPr fontId="3" type="noConversion"/>
  </si>
  <si>
    <t>五</t>
    <phoneticPr fontId="3" type="noConversion"/>
  </si>
  <si>
    <t>六</t>
    <phoneticPr fontId="3" type="noConversion"/>
  </si>
  <si>
    <t>張語文</t>
    <phoneticPr fontId="3" type="noConversion"/>
  </si>
  <si>
    <t>張語文</t>
    <phoneticPr fontId="3" type="noConversion"/>
  </si>
  <si>
    <t>張語文</t>
    <phoneticPr fontId="3" type="noConversion"/>
  </si>
  <si>
    <t>張語文</t>
    <phoneticPr fontId="3" type="noConversion"/>
  </si>
  <si>
    <t>張語文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</si>
</sst>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華康鋼筆體W2(P)"/>
      <family val="4"/>
      <charset val="136"/>
    </font>
    <font>
      <sz val="18"/>
      <color rgb="FF000000"/>
      <name val="華康鋼筆體W2(P)"/>
      <family val="4"/>
      <charset val="136"/>
    </font>
    <font>
      <sz val="16"/>
      <color theme="1"/>
      <name val="華康鋼筆體W2(P)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文鼎粗隸"/>
      <family val="4"/>
      <charset val="136"/>
    </font>
    <font>
      <sz val="20"/>
      <color theme="1"/>
      <name val="Algerian"/>
      <family val="5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D8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5" fillId="5" borderId="1" xfId="0" applyFont="1" applyFill="1" applyBorder="1" applyAlignment="1">
      <alignment vertical="center" wrapText="1"/>
    </xf>
    <xf numFmtId="0" fontId="0" fillId="5" borderId="2" xfId="0" applyFill="1" applyBorder="1">
      <alignment vertical="center"/>
    </xf>
    <xf numFmtId="0" fontId="5" fillId="6" borderId="1" xfId="0" applyFont="1" applyFill="1" applyBorder="1" applyAlignment="1">
      <alignment vertical="center" wrapText="1"/>
    </xf>
    <xf numFmtId="0" fontId="0" fillId="6" borderId="2" xfId="0" applyFill="1" applyBorder="1">
      <alignment vertical="center"/>
    </xf>
    <xf numFmtId="0" fontId="4" fillId="6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8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0" fillId="9" borderId="0" xfId="0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3" borderId="2" xfId="0" applyFill="1" applyBorder="1">
      <alignment vertical="center"/>
    </xf>
    <xf numFmtId="0" fontId="0" fillId="11" borderId="2" xfId="0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0" fillId="12" borderId="2" xfId="0" applyFill="1" applyBorder="1">
      <alignment vertical="center"/>
    </xf>
    <xf numFmtId="0" fontId="0" fillId="13" borderId="2" xfId="0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0" fillId="13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15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16" borderId="2" xfId="0" applyFill="1" applyBorder="1">
      <alignment vertical="center"/>
    </xf>
    <xf numFmtId="0" fontId="4" fillId="16" borderId="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CD8F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4" workbookViewId="0">
      <selection activeCell="C16" sqref="C16"/>
    </sheetView>
  </sheetViews>
  <sheetFormatPr defaultRowHeight="16.5" x14ac:dyDescent="0.25"/>
  <cols>
    <col min="1" max="1" width="6" customWidth="1"/>
    <col min="2" max="2" width="12.25" customWidth="1"/>
    <col min="3" max="3" width="9.375" customWidth="1"/>
    <col min="4" max="6" width="6.75" customWidth="1"/>
  </cols>
  <sheetData>
    <row r="1" spans="1:3" x14ac:dyDescent="0.25">
      <c r="A1" s="79"/>
      <c r="B1" s="80"/>
    </row>
    <row r="2" spans="1:3" x14ac:dyDescent="0.25">
      <c r="A2" s="81"/>
      <c r="B2" s="82"/>
    </row>
    <row r="3" spans="1:3" ht="22.5" customHeight="1" x14ac:dyDescent="0.25">
      <c r="A3" s="5">
        <v>1</v>
      </c>
      <c r="B3" s="1" t="s">
        <v>0</v>
      </c>
      <c r="C3" s="7" t="e">
        <f>第一週!P3+第二週!P3+第三週!P3+第四週!R3+第五週!P3+第六週!P3+'第七週 '!P3+第八週!P3+第九週!P3+第十週!P3+第十一週!P3+第十二週!P3+第十三週!P3+第十四週!R3+第十五週!P3+第十六週!P3+第十七週!R3+第十八週!P3+第十九週!P3+第二十週!P3+第二十一週!P3+兌獎!#REF!</f>
        <v>#REF!</v>
      </c>
    </row>
    <row r="4" spans="1:3" ht="22.5" customHeight="1" x14ac:dyDescent="0.25">
      <c r="A4" s="5">
        <v>2</v>
      </c>
      <c r="B4" s="14" t="s">
        <v>1</v>
      </c>
      <c r="C4" s="15" t="e">
        <f>第一週!P4+第二週!P4+第三週!P4+第四週!R4+第五週!P4+第六週!P4+'第七週 '!P4+第八週!P4+第九週!P4+第十週!P4+第十一週!P4+第十二週!P4+第十三週!P4+第十四週!R4+第十五週!P4+第十六週!P4+第十七週!R4+第十八週!P4+第十九週!P4+第二十週!P4+第二十一週!P4+兌獎!#REF!</f>
        <v>#REF!</v>
      </c>
    </row>
    <row r="5" spans="1:3" ht="22.5" customHeight="1" x14ac:dyDescent="0.25">
      <c r="A5" s="5">
        <v>3</v>
      </c>
      <c r="B5" s="1" t="s">
        <v>2</v>
      </c>
      <c r="C5" s="7" t="e">
        <f>第一週!P5+第二週!P5+第三週!P5+第四週!R5+第五週!P5+第六週!P5+'第七週 '!P5+第八週!P5+第九週!P5+第十週!P5+第十一週!P5+第十二週!P5+第十三週!P5+第十四週!R5+第十五週!P5+第十六週!P5+第十七週!R5+第十八週!P5+第十九週!P5+第二十週!P5+第二十一週!P5+兌獎!#REF!</f>
        <v>#REF!</v>
      </c>
    </row>
    <row r="6" spans="1:3" ht="22.5" customHeight="1" x14ac:dyDescent="0.25">
      <c r="A6" s="5">
        <v>4</v>
      </c>
      <c r="B6" s="14" t="s">
        <v>3</v>
      </c>
      <c r="C6" s="15" t="e">
        <f>第一週!P6+第二週!P6+第三週!P6+第四週!R6+第五週!P6+第六週!P6+'第七週 '!P6+第八週!P6+第九週!P6+第十週!P6+第十一週!P6+第十二週!P6+第十三週!P6+第十四週!R6+第十五週!P6+第十六週!P6+第十七週!R6+第十八週!P6+第十九週!P6+第二十週!P6+第二十一週!P6+兌獎!#REF!</f>
        <v>#REF!</v>
      </c>
    </row>
    <row r="7" spans="1:3" ht="22.5" customHeight="1" x14ac:dyDescent="0.25">
      <c r="A7" s="5">
        <v>5</v>
      </c>
      <c r="B7" s="1" t="s">
        <v>4</v>
      </c>
      <c r="C7" s="7" t="e">
        <f>第一週!P7+第二週!P7+第三週!P7+第四週!R7+第五週!P7+第六週!P7+'第七週 '!P7+第八週!P7+第九週!P7+第十週!P7+第十一週!P7+第十二週!P7+第十三週!P7+第十四週!R7+第十五週!P7+第十六週!P7+第十七週!R7+第十八週!P7+第十九週!P7+第二十週!P7+第二十一週!P7+兌獎!#REF!</f>
        <v>#REF!</v>
      </c>
    </row>
    <row r="8" spans="1:3" ht="22.5" customHeight="1" x14ac:dyDescent="0.25">
      <c r="A8" s="5">
        <v>6</v>
      </c>
      <c r="B8" s="14" t="s">
        <v>5</v>
      </c>
      <c r="C8" s="15" t="e">
        <f>第一週!P8+第二週!P8+第三週!P8+第四週!R8+第五週!P8+第六週!P8+'第七週 '!P8+第八週!P8+第九週!P8+第十週!P8+第十一週!P8+第十二週!P8+第十三週!P8+第十四週!R8+第十五週!P8+第十六週!P8+第十七週!R8+第十八週!P8+第十九週!P8+第二十週!P8+第二十一週!P8+兌獎!#REF!</f>
        <v>#REF!</v>
      </c>
    </row>
    <row r="9" spans="1:3" ht="22.5" customHeight="1" x14ac:dyDescent="0.25">
      <c r="A9" s="5">
        <v>7</v>
      </c>
      <c r="B9" s="1" t="s">
        <v>6</v>
      </c>
      <c r="C9" s="7">
        <v>-3</v>
      </c>
    </row>
    <row r="10" spans="1:3" ht="22.5" customHeight="1" x14ac:dyDescent="0.25">
      <c r="A10" s="5">
        <v>8</v>
      </c>
      <c r="B10" s="14" t="s">
        <v>7</v>
      </c>
      <c r="C10" s="15">
        <v>5</v>
      </c>
    </row>
    <row r="11" spans="1:3" ht="22.5" customHeight="1" x14ac:dyDescent="0.25">
      <c r="A11" s="5">
        <v>9</v>
      </c>
      <c r="B11" s="2" t="s">
        <v>8</v>
      </c>
      <c r="C11" s="7" t="e">
        <f>第一週!P11+第二週!P11+第三週!P11+第四週!R11+第五週!P11+第六週!P11+'第七週 '!P11+第八週!P11+第九週!P11+第十週!P11+第十一週!P11+第十二週!P11+第十三週!P11+第十四週!R11+第十五週!P11+第十六週!P11+第十七週!R11+第十八週!P11+第十九週!P11+第二十週!P11+第二十一週!P11+兌獎!#REF!</f>
        <v>#REF!</v>
      </c>
    </row>
    <row r="12" spans="1:3" ht="22.5" customHeight="1" x14ac:dyDescent="0.25">
      <c r="A12" s="5">
        <v>10</v>
      </c>
      <c r="B12" s="14" t="s">
        <v>9</v>
      </c>
      <c r="C12" s="15" t="e">
        <f>第一週!P12+第二週!P12+第三週!P12+第四週!R12+第五週!P12+第六週!P12+'第七週 '!P12+第八週!P12+第九週!P12+第十週!P12+第十一週!P12+第十二週!P12+第十三週!P12+第十四週!R12+第十五週!P12+第十六週!P12+第十七週!R12+第十八週!P12+第十九週!P12+第二十週!P12+第二十一週!P12+兌獎!#REF!</f>
        <v>#REF!</v>
      </c>
    </row>
    <row r="13" spans="1:3" ht="22.5" customHeight="1" x14ac:dyDescent="0.25">
      <c r="A13" s="5">
        <v>11</v>
      </c>
      <c r="B13" s="1" t="s">
        <v>10</v>
      </c>
      <c r="C13" s="7" t="e">
        <f>第一週!P13+第二週!P13+第三週!P13+第四週!R13+第五週!P13+第六週!P13+'第七週 '!P13+第八週!P13+第九週!P13+第十週!P13+第十一週!P13+第十二週!P13+第十三週!P13+第十四週!R13+第十五週!P13+第十六週!P13+第十七週!R13+第十八週!P13+第十九週!P13+第二十週!P13+第二十一週!P13+兌獎!#REF!</f>
        <v>#REF!</v>
      </c>
    </row>
    <row r="14" spans="1:3" ht="22.5" customHeight="1" x14ac:dyDescent="0.25">
      <c r="A14" s="5">
        <v>12</v>
      </c>
      <c r="B14" s="16" t="s">
        <v>11</v>
      </c>
      <c r="C14" s="17" t="e">
        <f>第一週!P14+第二週!P14+第三週!P14+第四週!R14+第五週!P14+第六週!P14+'第七週 '!P14+第八週!P14+第九週!P14+第十週!P14+第十一週!P14+第十二週!P14+第十三週!P14+第十四週!R14+第十五週!P14+第十六週!P14+第十七週!R14+第十八週!P14+第十九週!P14+第二十週!P14+第二十一週!P14+兌獎!#REF!</f>
        <v>#REF!</v>
      </c>
    </row>
    <row r="15" spans="1:3" ht="22.5" customHeight="1" x14ac:dyDescent="0.25">
      <c r="A15" s="5">
        <v>13</v>
      </c>
      <c r="B15" s="1" t="s">
        <v>12</v>
      </c>
      <c r="C15" s="7" t="e">
        <f>第一週!P15+第二週!P15+第三週!P15+第四週!R15+第五週!P15+第六週!P15+'第七週 '!P15+第八週!P15+第九週!P15+第十週!P15+第十一週!P15+第十二週!P15+第十三週!P15+第十四週!R15+第十五週!P15+第十六週!P15+第十七週!R15+第十八週!P15+第十九週!P15+第二十週!P15+第二十一週!P15+兌獎!#REF!</f>
        <v>#REF!</v>
      </c>
    </row>
    <row r="16" spans="1:3" ht="22.5" customHeight="1" x14ac:dyDescent="0.25">
      <c r="A16" s="5">
        <v>14</v>
      </c>
      <c r="B16" s="16" t="s">
        <v>13</v>
      </c>
      <c r="C16" s="17" t="e">
        <f>第一週!P16+第二週!P16+第三週!P16+第四週!R16+第五週!P16+第六週!P16+'第七週 '!P16+第八週!P16+第九週!P16+第十週!P16+第十一週!P16+第十二週!P16+第十三週!P16+第十四週!R16+第十五週!P16+第十六週!P16+第十七週!R16+第十八週!P16+第十九週!P16+第二十週!P16+第二十一週!P16+兌獎!#REF!</f>
        <v>#REF!</v>
      </c>
    </row>
    <row r="17" spans="1:3" ht="22.5" customHeight="1" x14ac:dyDescent="0.25">
      <c r="A17" s="5">
        <v>15</v>
      </c>
      <c r="B17" s="1" t="s">
        <v>14</v>
      </c>
      <c r="C17" s="7" t="e">
        <f>第一週!P17+第二週!P17+第三週!P17+第四週!R17+第五週!P17+第六週!P17+'第七週 '!P17+第八週!P17+第九週!P17+第十週!P17+第十一週!P17+第十二週!P17+第十三週!P17+第十四週!R17+第十五週!P17+第十六週!P17+第十七週!R17+第十八週!P17+第十九週!P17+第二十週!P17+第二十一週!P17+兌獎!#REF!</f>
        <v>#REF!</v>
      </c>
    </row>
    <row r="18" spans="1:3" ht="22.5" customHeight="1" x14ac:dyDescent="0.25">
      <c r="A18" s="5">
        <v>16</v>
      </c>
      <c r="B18" s="16" t="s">
        <v>15</v>
      </c>
      <c r="C18" s="17" t="e">
        <f>第一週!P18+第二週!P18+第三週!P18+第四週!R18+第五週!P18+第六週!P18+'第七週 '!P18+第八週!P18+第九週!P18+第十週!P18+第十一週!P18+第十二週!P18+第十三週!P18+第十四週!R18+第十五週!P18+第十六週!P18+第十七週!R18+第十八週!P18+第十九週!P18+第二十週!P18+第二十一週!P18+兌獎!#REF!</f>
        <v>#REF!</v>
      </c>
    </row>
    <row r="19" spans="1:3" ht="22.5" customHeight="1" x14ac:dyDescent="0.25">
      <c r="A19" s="5">
        <v>17</v>
      </c>
      <c r="B19" s="1" t="s">
        <v>16</v>
      </c>
      <c r="C19" s="7" t="e">
        <f>第一週!P19+第二週!P19+第三週!P19+第四週!R19+第五週!P19+第六週!P19+'第七週 '!P19+第八週!P19+第九週!P19+第十週!P19+第十一週!P19+第十二週!P19+第十三週!P19+第十四週!R19+第十五週!P19+第十六週!P19+第十七週!R19+第十八週!P19+第十九週!P19+第二十週!P19+第二十一週!P19+兌獎!#REF!</f>
        <v>#REF!</v>
      </c>
    </row>
    <row r="20" spans="1:3" ht="22.5" customHeight="1" x14ac:dyDescent="0.25">
      <c r="A20" s="5">
        <v>18</v>
      </c>
      <c r="B20" s="16" t="s">
        <v>17</v>
      </c>
      <c r="C20" s="17" t="e">
        <f>第一週!P20+第二週!P20+第三週!P20+第四週!R20+第五週!P20+第六週!P20+'第七週 '!P20+第八週!P20+第九週!P20+第十週!P20+第十一週!P20+第十二週!P20+第十三週!P20+第十四週!R20+第十五週!P20+第十六週!P20+第十七週!R20+第十八週!P20+第十九週!P20+第二十週!P20+第二十一週!P20+兌獎!#REF!</f>
        <v>#REF!</v>
      </c>
    </row>
    <row r="21" spans="1:3" ht="22.5" customHeight="1" x14ac:dyDescent="0.25">
      <c r="A21" s="5">
        <v>19</v>
      </c>
      <c r="B21" s="1" t="s">
        <v>18</v>
      </c>
      <c r="C21" s="7" t="e">
        <f>第一週!P21+第二週!P21+第三週!P21+第四週!R21+第五週!P21+第六週!P21+'第七週 '!P21+第八週!P21+第九週!P21+第十週!P21+第十一週!P21+第十二週!P21+第十三週!P21+第十四週!R21+第十五週!P21+第十六週!P21+第十七週!R21+第十八週!P21+第十九週!P21+第二十週!P21+第二十一週!P21+兌獎!#REF!</f>
        <v>#REF!</v>
      </c>
    </row>
    <row r="22" spans="1:3" ht="22.5" customHeight="1" x14ac:dyDescent="0.25">
      <c r="A22" s="5">
        <v>20</v>
      </c>
      <c r="B22" s="16" t="s">
        <v>19</v>
      </c>
      <c r="C22" s="17" t="e">
        <f>第一週!P22+第二週!P22+第三週!P22+第四週!R22+第五週!P22+第六週!P22+'第七週 '!P22+第八週!P22+第九週!P22+第十週!P22+第十一週!P22+第十二週!P22+第十三週!P22+第十四週!R22+第十五週!P22+第十六週!P22+第十七週!R22+第十八週!P22+第十九週!P22+第二十週!P22+第二十一週!P22+兌獎!#REF!</f>
        <v>#REF!</v>
      </c>
    </row>
    <row r="23" spans="1:3" ht="22.5" customHeight="1" x14ac:dyDescent="0.25">
      <c r="A23" s="5">
        <v>21</v>
      </c>
      <c r="B23" s="1" t="s">
        <v>20</v>
      </c>
      <c r="C23" s="7" t="e">
        <f>第一週!P23+第二週!P23+第三週!P23+第四週!R23+第五週!P23+第六週!P23+'第七週 '!P23+第八週!P23+第九週!P23+第十週!P23+第十一週!P23+第十二週!P23+第十三週!P23+第十四週!R23+第十五週!P23+第十六週!P23+第十七週!R23+第十八週!P23+第十九週!P23+第二十週!P23+第二十一週!P23+兌獎!#REF!</f>
        <v>#REF!</v>
      </c>
    </row>
    <row r="24" spans="1:3" ht="22.5" customHeight="1" x14ac:dyDescent="0.25">
      <c r="A24" s="5">
        <v>22</v>
      </c>
      <c r="B24" s="18" t="s">
        <v>21</v>
      </c>
      <c r="C24" s="17" t="e">
        <f>第一週!P24+第二週!P24+第三週!P24+第四週!R24+第五週!P24+第六週!P24+'第七週 '!P24+第八週!P24+第九週!P24+第十週!P24+第十一週!P24+第十二週!P24+第十三週!P24+第十四週!R24+第十五週!P24+第十六週!P24+第十七週!R24+第十八週!P24+第十九週!P24+第二十週!P24+第二十一週!P24+兌獎!#REF!</f>
        <v>#REF!</v>
      </c>
    </row>
    <row r="25" spans="1:3" ht="22.5" customHeight="1" x14ac:dyDescent="0.25">
      <c r="A25" s="5">
        <v>23</v>
      </c>
      <c r="B25" s="4" t="s">
        <v>22</v>
      </c>
      <c r="C25" s="7">
        <v>0</v>
      </c>
    </row>
  </sheetData>
  <mergeCells count="1">
    <mergeCell ref="A1:B2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0" workbookViewId="0">
      <selection activeCell="M19" sqref="M19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>
        <f>第八週!O3</f>
        <v>54</v>
      </c>
      <c r="D3" s="7">
        <v>2</v>
      </c>
      <c r="E3" s="10">
        <v>-10</v>
      </c>
      <c r="F3" s="7">
        <v>2</v>
      </c>
      <c r="G3" s="10"/>
      <c r="H3" s="7">
        <v>2</v>
      </c>
      <c r="I3" s="10"/>
      <c r="J3" s="7">
        <v>2</v>
      </c>
      <c r="K3" s="10"/>
      <c r="L3" s="7">
        <v>4</v>
      </c>
      <c r="M3" s="10"/>
      <c r="O3">
        <f>SUM(C3:M3)</f>
        <v>56</v>
      </c>
    </row>
    <row r="4" spans="1:17" ht="22.5" customHeight="1" x14ac:dyDescent="0.25">
      <c r="A4" s="5">
        <v>2</v>
      </c>
      <c r="B4" s="12" t="s">
        <v>65</v>
      </c>
      <c r="C4" s="18">
        <f>第八週!O4</f>
        <v>93</v>
      </c>
      <c r="D4" s="13">
        <v>2</v>
      </c>
      <c r="E4" s="13">
        <v>-10</v>
      </c>
      <c r="F4" s="13">
        <v>2</v>
      </c>
      <c r="G4" s="13"/>
      <c r="H4" s="13">
        <v>2</v>
      </c>
      <c r="I4" s="13"/>
      <c r="J4" s="13">
        <v>2</v>
      </c>
      <c r="K4" s="13"/>
      <c r="L4" s="13">
        <v>2</v>
      </c>
      <c r="M4" s="13"/>
      <c r="O4">
        <f t="shared" ref="O4:O26" si="0">SUM(C4:M4)</f>
        <v>93</v>
      </c>
    </row>
    <row r="5" spans="1:17" ht="22.5" customHeight="1" x14ac:dyDescent="0.25">
      <c r="A5" s="5">
        <v>3</v>
      </c>
      <c r="B5" s="1" t="s">
        <v>66</v>
      </c>
      <c r="C5" s="18">
        <f>第八週!O5</f>
        <v>13</v>
      </c>
      <c r="D5" s="7">
        <v>2</v>
      </c>
      <c r="E5" s="10"/>
      <c r="F5" s="7">
        <v>2</v>
      </c>
      <c r="G5" s="10"/>
      <c r="H5" s="7">
        <v>2</v>
      </c>
      <c r="I5" s="10"/>
      <c r="J5" s="7">
        <v>2</v>
      </c>
      <c r="K5" s="10">
        <v>-10</v>
      </c>
      <c r="L5" s="7">
        <v>2</v>
      </c>
      <c r="M5" s="10"/>
      <c r="O5">
        <f t="shared" si="0"/>
        <v>13</v>
      </c>
    </row>
    <row r="6" spans="1:17" ht="22.5" customHeight="1" x14ac:dyDescent="0.25">
      <c r="A6" s="5">
        <v>4</v>
      </c>
      <c r="B6" s="12" t="s">
        <v>67</v>
      </c>
      <c r="C6" s="18">
        <f>第八週!O6</f>
        <v>33</v>
      </c>
      <c r="D6" s="13">
        <v>2</v>
      </c>
      <c r="E6" s="13">
        <v>-1</v>
      </c>
      <c r="F6" s="13">
        <v>2</v>
      </c>
      <c r="G6" s="13"/>
      <c r="H6" s="13">
        <v>2</v>
      </c>
      <c r="I6" s="13"/>
      <c r="J6" s="13">
        <v>2</v>
      </c>
      <c r="K6" s="13"/>
      <c r="L6" s="13">
        <v>2</v>
      </c>
      <c r="M6" s="13"/>
      <c r="O6">
        <f t="shared" si="0"/>
        <v>42</v>
      </c>
    </row>
    <row r="7" spans="1:17" ht="22.5" customHeight="1" x14ac:dyDescent="0.25">
      <c r="A7" s="5">
        <v>5</v>
      </c>
      <c r="B7" s="1" t="s">
        <v>68</v>
      </c>
      <c r="C7" s="18">
        <f>第八週!O7</f>
        <v>101</v>
      </c>
      <c r="D7" s="7">
        <v>2</v>
      </c>
      <c r="E7" s="10">
        <v>-1</v>
      </c>
      <c r="F7" s="7">
        <v>2</v>
      </c>
      <c r="G7" s="10"/>
      <c r="H7" s="7">
        <v>8</v>
      </c>
      <c r="I7" s="10"/>
      <c r="J7" s="7">
        <v>2</v>
      </c>
      <c r="K7" s="10"/>
      <c r="L7" s="7">
        <v>2</v>
      </c>
      <c r="M7" s="10"/>
      <c r="O7">
        <f t="shared" si="0"/>
        <v>116</v>
      </c>
    </row>
    <row r="8" spans="1:17" ht="22.5" customHeight="1" x14ac:dyDescent="0.25">
      <c r="A8" s="5">
        <v>6</v>
      </c>
      <c r="B8" s="12" t="s">
        <v>69</v>
      </c>
      <c r="C8" s="18">
        <f>第八週!O8</f>
        <v>29</v>
      </c>
      <c r="D8" s="13">
        <v>2</v>
      </c>
      <c r="E8" s="13">
        <v>-12</v>
      </c>
      <c r="F8" s="13">
        <v>2</v>
      </c>
      <c r="G8" s="13"/>
      <c r="H8" s="13">
        <v>2</v>
      </c>
      <c r="I8" s="13"/>
      <c r="J8" s="13">
        <v>2</v>
      </c>
      <c r="K8" s="13"/>
      <c r="L8" s="13">
        <v>2</v>
      </c>
      <c r="M8" s="13"/>
      <c r="O8">
        <f t="shared" si="0"/>
        <v>27</v>
      </c>
    </row>
    <row r="9" spans="1:17" ht="22.5" customHeight="1" x14ac:dyDescent="0.25">
      <c r="A9" s="5">
        <v>7</v>
      </c>
      <c r="B9" s="4" t="s">
        <v>70</v>
      </c>
      <c r="C9" s="18">
        <f>第八週!O9</f>
        <v>72</v>
      </c>
      <c r="D9" s="7">
        <v>2</v>
      </c>
      <c r="E9" s="10">
        <v>-10</v>
      </c>
      <c r="F9" s="7">
        <v>2</v>
      </c>
      <c r="G9" s="10"/>
      <c r="H9" s="7">
        <v>8</v>
      </c>
      <c r="I9" s="10"/>
      <c r="J9" s="7">
        <v>2</v>
      </c>
      <c r="K9" s="10"/>
      <c r="L9" s="7">
        <v>2</v>
      </c>
      <c r="M9" s="10"/>
      <c r="O9">
        <f t="shared" si="0"/>
        <v>78</v>
      </c>
    </row>
    <row r="10" spans="1:17" ht="22.5" customHeight="1" x14ac:dyDescent="0.25">
      <c r="A10" s="5">
        <v>8</v>
      </c>
      <c r="B10" s="12" t="s">
        <v>71</v>
      </c>
      <c r="C10" s="18">
        <f>第八週!O10</f>
        <v>15</v>
      </c>
      <c r="D10" s="13">
        <v>2</v>
      </c>
      <c r="E10" s="13">
        <v>-12</v>
      </c>
      <c r="F10" s="13">
        <v>2</v>
      </c>
      <c r="G10" s="13"/>
      <c r="H10" s="13">
        <v>2</v>
      </c>
      <c r="I10" s="13"/>
      <c r="J10" s="13">
        <v>2</v>
      </c>
      <c r="K10" s="13">
        <v>-10</v>
      </c>
      <c r="L10" s="13">
        <v>2</v>
      </c>
      <c r="M10" s="13"/>
      <c r="O10">
        <f t="shared" si="0"/>
        <v>3</v>
      </c>
    </row>
    <row r="11" spans="1:17" ht="22.5" customHeight="1" x14ac:dyDescent="0.25">
      <c r="A11" s="5">
        <v>9</v>
      </c>
      <c r="B11" s="66" t="s">
        <v>72</v>
      </c>
      <c r="C11" s="18">
        <f>第八週!O11</f>
        <v>13</v>
      </c>
      <c r="D11" s="7">
        <v>2</v>
      </c>
      <c r="E11" s="10">
        <v>-10</v>
      </c>
      <c r="F11" s="7">
        <v>2</v>
      </c>
      <c r="G11" s="10"/>
      <c r="H11" s="7">
        <v>2</v>
      </c>
      <c r="I11" s="10"/>
      <c r="J11" s="7">
        <v>13</v>
      </c>
      <c r="K11" s="10">
        <v>-10</v>
      </c>
      <c r="L11" s="7">
        <v>2</v>
      </c>
      <c r="M11" s="10"/>
      <c r="O11">
        <f t="shared" si="0"/>
        <v>14</v>
      </c>
    </row>
    <row r="12" spans="1:17" ht="22.5" customHeight="1" x14ac:dyDescent="0.25">
      <c r="A12" s="5">
        <v>10</v>
      </c>
      <c r="B12" s="12" t="s">
        <v>73</v>
      </c>
      <c r="C12" s="18">
        <f>第八週!O12</f>
        <v>63</v>
      </c>
      <c r="D12" s="13">
        <v>2</v>
      </c>
      <c r="E12" s="13">
        <v>-12</v>
      </c>
      <c r="F12" s="13">
        <v>2</v>
      </c>
      <c r="G12" s="13"/>
      <c r="H12" s="13">
        <v>2</v>
      </c>
      <c r="I12" s="13"/>
      <c r="J12" s="13">
        <v>2</v>
      </c>
      <c r="K12" s="13">
        <v>-10</v>
      </c>
      <c r="L12" s="13">
        <v>2</v>
      </c>
      <c r="M12" s="13"/>
      <c r="O12">
        <f t="shared" si="0"/>
        <v>51</v>
      </c>
    </row>
    <row r="13" spans="1:17" ht="22.5" customHeight="1" x14ac:dyDescent="0.25">
      <c r="A13" s="5">
        <v>11</v>
      </c>
      <c r="B13" s="1" t="s">
        <v>74</v>
      </c>
      <c r="C13" s="18">
        <f>第八週!O13</f>
        <v>35</v>
      </c>
      <c r="D13" s="7">
        <v>2</v>
      </c>
      <c r="E13" s="10">
        <v>-10</v>
      </c>
      <c r="F13" s="7">
        <v>2</v>
      </c>
      <c r="G13" s="10"/>
      <c r="H13" s="7">
        <v>2</v>
      </c>
      <c r="I13" s="10"/>
      <c r="J13" s="7">
        <v>2</v>
      </c>
      <c r="K13" s="10">
        <v>-10</v>
      </c>
      <c r="L13" s="7">
        <v>2</v>
      </c>
      <c r="M13" s="10"/>
      <c r="O13">
        <f t="shared" si="0"/>
        <v>25</v>
      </c>
    </row>
    <row r="14" spans="1:17" ht="22.5" customHeight="1" x14ac:dyDescent="0.25">
      <c r="A14" s="5">
        <v>12</v>
      </c>
      <c r="B14" s="12" t="s">
        <v>75</v>
      </c>
      <c r="C14" s="18">
        <f>第八週!O14</f>
        <v>37</v>
      </c>
      <c r="D14" s="13">
        <v>2</v>
      </c>
      <c r="E14" s="13">
        <v>-20</v>
      </c>
      <c r="F14" s="13">
        <v>2</v>
      </c>
      <c r="G14" s="13"/>
      <c r="H14" s="13">
        <v>2</v>
      </c>
      <c r="I14" s="13"/>
      <c r="J14" s="13">
        <v>27</v>
      </c>
      <c r="K14" s="13"/>
      <c r="L14" s="13">
        <v>2</v>
      </c>
      <c r="M14" s="13"/>
      <c r="O14">
        <f t="shared" si="0"/>
        <v>52</v>
      </c>
    </row>
    <row r="15" spans="1:17" ht="22.5" customHeight="1" x14ac:dyDescent="0.25">
      <c r="A15" s="5">
        <v>13</v>
      </c>
      <c r="B15" s="4" t="s">
        <v>76</v>
      </c>
      <c r="C15" s="18">
        <f>第八週!O15</f>
        <v>43</v>
      </c>
      <c r="D15" s="7">
        <v>4</v>
      </c>
      <c r="E15" s="10"/>
      <c r="F15" s="7">
        <v>2</v>
      </c>
      <c r="G15" s="10"/>
      <c r="H15" s="7">
        <v>2</v>
      </c>
      <c r="I15" s="10"/>
      <c r="J15" s="7">
        <v>2</v>
      </c>
      <c r="K15" s="10"/>
      <c r="L15" s="7">
        <v>2</v>
      </c>
      <c r="M15" s="10"/>
      <c r="O15">
        <f t="shared" si="0"/>
        <v>55</v>
      </c>
    </row>
    <row r="16" spans="1:17" ht="22.5" customHeight="1" x14ac:dyDescent="0.25">
      <c r="A16" s="5">
        <v>14</v>
      </c>
      <c r="B16" s="12" t="s">
        <v>77</v>
      </c>
      <c r="C16" s="18">
        <f>第八週!O16</f>
        <v>115</v>
      </c>
      <c r="D16" s="13">
        <v>4</v>
      </c>
      <c r="E16" s="13"/>
      <c r="F16" s="13">
        <v>2</v>
      </c>
      <c r="G16" s="13"/>
      <c r="H16" s="13">
        <v>2</v>
      </c>
      <c r="I16" s="13"/>
      <c r="J16" s="13">
        <v>2</v>
      </c>
      <c r="K16" s="13"/>
      <c r="L16" s="13">
        <v>2</v>
      </c>
      <c r="M16" s="13"/>
      <c r="O16">
        <f t="shared" si="0"/>
        <v>127</v>
      </c>
    </row>
    <row r="17" spans="1:15" ht="22.5" customHeight="1" x14ac:dyDescent="0.25">
      <c r="A17" s="5">
        <v>15</v>
      </c>
      <c r="B17" s="77" t="s">
        <v>78</v>
      </c>
      <c r="C17" s="18">
        <f>第八週!O17</f>
        <v>103</v>
      </c>
      <c r="D17" s="7">
        <v>2</v>
      </c>
      <c r="E17" s="10"/>
      <c r="F17" s="7">
        <v>4</v>
      </c>
      <c r="G17" s="10"/>
      <c r="H17" s="7">
        <v>2</v>
      </c>
      <c r="I17" s="10"/>
      <c r="J17" s="7">
        <v>2</v>
      </c>
      <c r="K17" s="10"/>
      <c r="L17" s="7">
        <v>6</v>
      </c>
      <c r="M17" s="10"/>
      <c r="O17">
        <f t="shared" si="0"/>
        <v>119</v>
      </c>
    </row>
    <row r="18" spans="1:15" ht="22.5" customHeight="1" x14ac:dyDescent="0.25">
      <c r="A18" s="5">
        <v>16</v>
      </c>
      <c r="B18" s="12" t="s">
        <v>79</v>
      </c>
      <c r="C18" s="18">
        <f>第八週!O18</f>
        <v>86</v>
      </c>
      <c r="D18" s="13">
        <v>2</v>
      </c>
      <c r="E18" s="13">
        <v>-2</v>
      </c>
      <c r="F18" s="13">
        <v>4</v>
      </c>
      <c r="G18" s="13"/>
      <c r="H18" s="13">
        <v>2</v>
      </c>
      <c r="I18" s="13"/>
      <c r="J18" s="13">
        <v>2</v>
      </c>
      <c r="K18" s="13">
        <v>-10</v>
      </c>
      <c r="L18" s="13">
        <v>2</v>
      </c>
      <c r="M18" s="13">
        <v>-5</v>
      </c>
      <c r="O18">
        <f t="shared" si="0"/>
        <v>81</v>
      </c>
    </row>
    <row r="19" spans="1:15" ht="22.5" customHeight="1" x14ac:dyDescent="0.25">
      <c r="A19" s="5">
        <v>17</v>
      </c>
      <c r="B19" s="77" t="s">
        <v>80</v>
      </c>
      <c r="C19" s="18">
        <f>第八週!O19</f>
        <v>29</v>
      </c>
      <c r="D19" s="7">
        <v>2</v>
      </c>
      <c r="E19" s="10">
        <v>-11</v>
      </c>
      <c r="F19" s="7">
        <v>2</v>
      </c>
      <c r="G19" s="10"/>
      <c r="H19" s="7">
        <v>4</v>
      </c>
      <c r="I19" s="10"/>
      <c r="J19" s="7">
        <v>2</v>
      </c>
      <c r="K19" s="10">
        <v>-10</v>
      </c>
      <c r="L19" s="7">
        <v>6</v>
      </c>
      <c r="M19" s="10"/>
      <c r="O19">
        <f t="shared" si="0"/>
        <v>24</v>
      </c>
    </row>
    <row r="20" spans="1:15" ht="22.5" customHeight="1" x14ac:dyDescent="0.25">
      <c r="A20" s="5">
        <v>18</v>
      </c>
      <c r="B20" s="12" t="s">
        <v>81</v>
      </c>
      <c r="C20" s="18">
        <f>第八週!O20</f>
        <v>94</v>
      </c>
      <c r="D20" s="13">
        <v>2</v>
      </c>
      <c r="E20" s="13">
        <v>-10</v>
      </c>
      <c r="F20" s="13">
        <v>2</v>
      </c>
      <c r="G20" s="13"/>
      <c r="H20" s="13">
        <v>10</v>
      </c>
      <c r="I20" s="13"/>
      <c r="J20" s="13">
        <v>2</v>
      </c>
      <c r="K20" s="13">
        <v>-10</v>
      </c>
      <c r="L20" s="13">
        <v>2</v>
      </c>
      <c r="M20" s="13"/>
      <c r="O20">
        <f t="shared" si="0"/>
        <v>92</v>
      </c>
    </row>
    <row r="21" spans="1:15" ht="22.5" customHeight="1" x14ac:dyDescent="0.25">
      <c r="A21" s="5">
        <v>19</v>
      </c>
      <c r="B21" s="77" t="s">
        <v>82</v>
      </c>
      <c r="C21" s="18">
        <f>第八週!O21</f>
        <v>40</v>
      </c>
      <c r="D21" s="7">
        <v>2</v>
      </c>
      <c r="E21" s="10"/>
      <c r="F21" s="7">
        <v>2</v>
      </c>
      <c r="G21" s="10"/>
      <c r="H21" s="7">
        <v>2</v>
      </c>
      <c r="I21" s="10"/>
      <c r="J21" s="7">
        <v>2</v>
      </c>
      <c r="K21" s="10"/>
      <c r="L21" s="7">
        <v>8</v>
      </c>
      <c r="M21" s="10"/>
      <c r="O21">
        <f t="shared" si="0"/>
        <v>56</v>
      </c>
    </row>
    <row r="22" spans="1:15" ht="22.5" customHeight="1" x14ac:dyDescent="0.25">
      <c r="A22" s="5">
        <v>20</v>
      </c>
      <c r="B22" s="12" t="s">
        <v>83</v>
      </c>
      <c r="C22" s="18">
        <f>第八週!O22</f>
        <v>205</v>
      </c>
      <c r="D22" s="13"/>
      <c r="E22" s="13"/>
      <c r="F22" s="13">
        <v>2</v>
      </c>
      <c r="G22" s="13"/>
      <c r="H22" s="13">
        <v>8</v>
      </c>
      <c r="I22" s="13"/>
      <c r="J22" s="13">
        <v>4</v>
      </c>
      <c r="K22" s="13"/>
      <c r="L22" s="13">
        <v>2</v>
      </c>
      <c r="M22" s="13"/>
      <c r="O22">
        <f t="shared" si="0"/>
        <v>221</v>
      </c>
    </row>
    <row r="23" spans="1:15" ht="22.5" customHeight="1" x14ac:dyDescent="0.25">
      <c r="A23" s="5">
        <v>21</v>
      </c>
      <c r="B23" s="77" t="s">
        <v>84</v>
      </c>
      <c r="C23" s="18">
        <f>第八週!O23</f>
        <v>86</v>
      </c>
      <c r="D23" s="7">
        <v>2</v>
      </c>
      <c r="E23" s="10">
        <v>-12</v>
      </c>
      <c r="F23" s="7">
        <v>2</v>
      </c>
      <c r="G23" s="10"/>
      <c r="H23" s="7">
        <v>2</v>
      </c>
      <c r="I23" s="10"/>
      <c r="J23" s="7">
        <v>4</v>
      </c>
      <c r="K23" s="10"/>
      <c r="L23" s="7">
        <v>6</v>
      </c>
      <c r="M23" s="10"/>
      <c r="O23">
        <f t="shared" si="0"/>
        <v>90</v>
      </c>
    </row>
    <row r="24" spans="1:15" ht="22.5" customHeight="1" x14ac:dyDescent="0.25">
      <c r="A24" s="5">
        <v>22</v>
      </c>
      <c r="B24" s="3" t="s">
        <v>91</v>
      </c>
      <c r="C24" s="18">
        <f>第八週!O24</f>
        <v>12</v>
      </c>
      <c r="D24" s="13">
        <v>12</v>
      </c>
      <c r="E24" s="13">
        <v>-2</v>
      </c>
      <c r="F24" s="13">
        <v>2</v>
      </c>
      <c r="G24" s="13"/>
      <c r="H24" s="13">
        <v>2</v>
      </c>
      <c r="I24" s="13"/>
      <c r="J24" s="13">
        <v>2</v>
      </c>
      <c r="K24" s="13"/>
      <c r="L24" s="13">
        <v>2</v>
      </c>
      <c r="M24" s="13"/>
      <c r="O24">
        <f t="shared" si="0"/>
        <v>30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4" workbookViewId="0">
      <selection activeCell="M25" sqref="M25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>
        <f>第九週!O3</f>
        <v>56</v>
      </c>
      <c r="D3" s="7">
        <v>4</v>
      </c>
      <c r="E3" s="10">
        <v>-10</v>
      </c>
      <c r="F3" s="7">
        <v>2</v>
      </c>
      <c r="G3" s="10">
        <v>-10</v>
      </c>
      <c r="H3" s="7">
        <v>2</v>
      </c>
      <c r="I3" s="10"/>
      <c r="J3" s="7">
        <v>2</v>
      </c>
      <c r="K3" s="10"/>
      <c r="L3" s="7">
        <v>2</v>
      </c>
      <c r="M3" s="10"/>
      <c r="O3">
        <f>SUM(C3:M3)</f>
        <v>48</v>
      </c>
    </row>
    <row r="4" spans="1:17" ht="22.5" customHeight="1" x14ac:dyDescent="0.25">
      <c r="A4" s="5">
        <v>2</v>
      </c>
      <c r="B4" s="12" t="s">
        <v>65</v>
      </c>
      <c r="C4" s="18">
        <f>第九週!O4</f>
        <v>93</v>
      </c>
      <c r="D4" s="13">
        <v>2</v>
      </c>
      <c r="E4" s="13"/>
      <c r="F4" s="13"/>
      <c r="G4" s="13"/>
      <c r="H4" s="13">
        <v>2</v>
      </c>
      <c r="I4" s="13"/>
      <c r="J4" s="13">
        <v>2</v>
      </c>
      <c r="K4" s="13"/>
      <c r="L4" s="13">
        <v>2</v>
      </c>
      <c r="M4" s="13"/>
      <c r="O4">
        <f t="shared" ref="O4:O26" si="0">SUM(C4:M4)</f>
        <v>101</v>
      </c>
    </row>
    <row r="5" spans="1:17" ht="22.5" customHeight="1" x14ac:dyDescent="0.25">
      <c r="A5" s="5">
        <v>3</v>
      </c>
      <c r="B5" s="1" t="s">
        <v>66</v>
      </c>
      <c r="C5" s="18">
        <f>第九週!O5</f>
        <v>13</v>
      </c>
      <c r="D5" s="7">
        <v>2</v>
      </c>
      <c r="E5" s="10">
        <v>-10</v>
      </c>
      <c r="F5" s="7">
        <v>4</v>
      </c>
      <c r="G5" s="10"/>
      <c r="H5" s="7">
        <v>2</v>
      </c>
      <c r="I5" s="10"/>
      <c r="J5" s="7">
        <v>2</v>
      </c>
      <c r="K5" s="10"/>
      <c r="L5" s="7">
        <v>2</v>
      </c>
      <c r="M5" s="10"/>
      <c r="O5">
        <f t="shared" si="0"/>
        <v>15</v>
      </c>
    </row>
    <row r="6" spans="1:17" ht="22.5" customHeight="1" x14ac:dyDescent="0.25">
      <c r="A6" s="5">
        <v>4</v>
      </c>
      <c r="B6" s="12" t="s">
        <v>67</v>
      </c>
      <c r="C6" s="18">
        <f>第九週!O6</f>
        <v>42</v>
      </c>
      <c r="D6" s="13">
        <v>2</v>
      </c>
      <c r="E6" s="13"/>
      <c r="F6" s="13">
        <v>4</v>
      </c>
      <c r="G6" s="13"/>
      <c r="H6" s="13">
        <v>2</v>
      </c>
      <c r="I6" s="13"/>
      <c r="J6" s="13">
        <v>2</v>
      </c>
      <c r="K6" s="13"/>
      <c r="L6" s="13">
        <v>2</v>
      </c>
      <c r="M6" s="13"/>
      <c r="O6">
        <f t="shared" si="0"/>
        <v>54</v>
      </c>
    </row>
    <row r="7" spans="1:17" ht="22.5" customHeight="1" x14ac:dyDescent="0.25">
      <c r="A7" s="5">
        <v>5</v>
      </c>
      <c r="B7" s="1" t="s">
        <v>68</v>
      </c>
      <c r="C7" s="18">
        <f>第九週!O7</f>
        <v>116</v>
      </c>
      <c r="D7" s="7">
        <v>2</v>
      </c>
      <c r="E7" s="10"/>
      <c r="F7" s="7">
        <v>2</v>
      </c>
      <c r="G7" s="10"/>
      <c r="H7" s="7">
        <v>4</v>
      </c>
      <c r="I7" s="10"/>
      <c r="J7" s="7">
        <v>20</v>
      </c>
      <c r="K7" s="10"/>
      <c r="L7" s="7">
        <v>2</v>
      </c>
      <c r="M7" s="10"/>
      <c r="O7">
        <f t="shared" si="0"/>
        <v>146</v>
      </c>
    </row>
    <row r="8" spans="1:17" ht="22.5" customHeight="1" x14ac:dyDescent="0.25">
      <c r="A8" s="5">
        <v>6</v>
      </c>
      <c r="B8" s="12" t="s">
        <v>69</v>
      </c>
      <c r="C8" s="18">
        <f>第九週!O8</f>
        <v>27</v>
      </c>
      <c r="D8" s="13">
        <v>2</v>
      </c>
      <c r="E8" s="13"/>
      <c r="F8" s="13">
        <v>2</v>
      </c>
      <c r="G8" s="13">
        <v>-10</v>
      </c>
      <c r="H8" s="13">
        <v>4</v>
      </c>
      <c r="I8" s="13"/>
      <c r="J8" s="13">
        <v>2</v>
      </c>
      <c r="K8" s="13">
        <v>-10</v>
      </c>
      <c r="L8" s="13">
        <v>2</v>
      </c>
      <c r="M8" s="13"/>
      <c r="O8">
        <f t="shared" si="0"/>
        <v>19</v>
      </c>
    </row>
    <row r="9" spans="1:17" ht="22.5" customHeight="1" x14ac:dyDescent="0.25">
      <c r="A9" s="5">
        <v>7</v>
      </c>
      <c r="B9" s="4" t="s">
        <v>70</v>
      </c>
      <c r="C9" s="18">
        <f>第九週!O9</f>
        <v>78</v>
      </c>
      <c r="D9" s="7">
        <v>2</v>
      </c>
      <c r="E9" s="10"/>
      <c r="F9" s="7">
        <v>2</v>
      </c>
      <c r="G9" s="10">
        <v>-10</v>
      </c>
      <c r="H9" s="7">
        <v>2</v>
      </c>
      <c r="I9" s="10"/>
      <c r="J9" s="7">
        <v>4</v>
      </c>
      <c r="K9" s="10"/>
      <c r="L9" s="7">
        <v>2</v>
      </c>
      <c r="M9" s="10"/>
      <c r="O9">
        <f t="shared" si="0"/>
        <v>80</v>
      </c>
    </row>
    <row r="10" spans="1:17" ht="22.5" customHeight="1" x14ac:dyDescent="0.25">
      <c r="A10" s="5">
        <v>8</v>
      </c>
      <c r="B10" s="12" t="s">
        <v>71</v>
      </c>
      <c r="C10" s="18">
        <f>第九週!O10</f>
        <v>3</v>
      </c>
      <c r="D10" s="13">
        <v>2</v>
      </c>
      <c r="E10" s="13"/>
      <c r="F10" s="13">
        <v>2</v>
      </c>
      <c r="G10" s="13"/>
      <c r="H10" s="13">
        <v>2</v>
      </c>
      <c r="I10" s="13"/>
      <c r="J10" s="13">
        <v>14</v>
      </c>
      <c r="K10" s="13"/>
      <c r="L10" s="13">
        <v>2</v>
      </c>
      <c r="M10" s="13"/>
      <c r="O10">
        <f t="shared" si="0"/>
        <v>25</v>
      </c>
    </row>
    <row r="11" spans="1:17" ht="22.5" customHeight="1" x14ac:dyDescent="0.25">
      <c r="A11" s="5">
        <v>9</v>
      </c>
      <c r="B11" s="66" t="s">
        <v>72</v>
      </c>
      <c r="C11" s="18">
        <f>第九週!O11</f>
        <v>14</v>
      </c>
      <c r="D11" s="7">
        <v>2</v>
      </c>
      <c r="E11" s="10">
        <v>-10</v>
      </c>
      <c r="F11" s="7">
        <v>2</v>
      </c>
      <c r="G11" s="10"/>
      <c r="H11" s="7">
        <v>2</v>
      </c>
      <c r="I11" s="10"/>
      <c r="J11" s="7">
        <v>13</v>
      </c>
      <c r="K11" s="10"/>
      <c r="L11" s="7">
        <v>4</v>
      </c>
      <c r="M11" s="10"/>
      <c r="O11">
        <f t="shared" si="0"/>
        <v>27</v>
      </c>
    </row>
    <row r="12" spans="1:17" ht="22.5" customHeight="1" x14ac:dyDescent="0.25">
      <c r="A12" s="5">
        <v>10</v>
      </c>
      <c r="B12" s="12" t="s">
        <v>73</v>
      </c>
      <c r="C12" s="18">
        <f>第九週!O12</f>
        <v>51</v>
      </c>
      <c r="D12" s="13">
        <v>2</v>
      </c>
      <c r="E12" s="13">
        <v>-10</v>
      </c>
      <c r="F12" s="13">
        <v>2</v>
      </c>
      <c r="G12" s="13"/>
      <c r="H12" s="13">
        <v>2</v>
      </c>
      <c r="I12" s="13"/>
      <c r="J12" s="13"/>
      <c r="K12" s="13">
        <v>-10</v>
      </c>
      <c r="L12" s="13">
        <v>16</v>
      </c>
      <c r="M12" s="13"/>
      <c r="O12">
        <f t="shared" si="0"/>
        <v>53</v>
      </c>
    </row>
    <row r="13" spans="1:17" ht="22.5" customHeight="1" x14ac:dyDescent="0.25">
      <c r="A13" s="5">
        <v>11</v>
      </c>
      <c r="B13" s="1" t="s">
        <v>74</v>
      </c>
      <c r="C13" s="18">
        <f>第九週!O13</f>
        <v>25</v>
      </c>
      <c r="D13" s="7">
        <v>2</v>
      </c>
      <c r="E13" s="10"/>
      <c r="F13" s="7">
        <v>2</v>
      </c>
      <c r="G13" s="10">
        <v>-10</v>
      </c>
      <c r="H13" s="7">
        <v>2</v>
      </c>
      <c r="I13" s="10"/>
      <c r="J13" s="7">
        <v>2</v>
      </c>
      <c r="K13" s="10"/>
      <c r="L13" s="7">
        <v>2</v>
      </c>
      <c r="M13" s="10"/>
      <c r="O13">
        <f t="shared" si="0"/>
        <v>25</v>
      </c>
    </row>
    <row r="14" spans="1:17" ht="22.5" customHeight="1" x14ac:dyDescent="0.25">
      <c r="A14" s="5">
        <v>12</v>
      </c>
      <c r="B14" s="12" t="s">
        <v>75</v>
      </c>
      <c r="C14" s="18">
        <f>第九週!O14</f>
        <v>52</v>
      </c>
      <c r="D14" s="13">
        <v>2</v>
      </c>
      <c r="E14" s="13"/>
      <c r="F14" s="13">
        <v>2</v>
      </c>
      <c r="G14" s="13"/>
      <c r="H14" s="13">
        <v>2</v>
      </c>
      <c r="I14" s="13"/>
      <c r="J14" s="13">
        <v>2</v>
      </c>
      <c r="K14" s="13"/>
      <c r="L14" s="13">
        <v>2</v>
      </c>
      <c r="M14" s="13"/>
      <c r="O14">
        <f t="shared" si="0"/>
        <v>62</v>
      </c>
    </row>
    <row r="15" spans="1:17" ht="22.5" customHeight="1" x14ac:dyDescent="0.25">
      <c r="A15" s="5">
        <v>13</v>
      </c>
      <c r="B15" s="4" t="s">
        <v>76</v>
      </c>
      <c r="C15" s="18">
        <f>第九週!O15</f>
        <v>55</v>
      </c>
      <c r="D15" s="7"/>
      <c r="E15" s="10"/>
      <c r="F15" s="7">
        <v>2</v>
      </c>
      <c r="G15" s="10"/>
      <c r="H15" s="7">
        <v>2</v>
      </c>
      <c r="I15" s="10"/>
      <c r="J15" s="7">
        <v>2</v>
      </c>
      <c r="K15" s="10"/>
      <c r="L15" s="7">
        <v>2</v>
      </c>
      <c r="M15" s="10"/>
      <c r="O15">
        <f t="shared" si="0"/>
        <v>63</v>
      </c>
    </row>
    <row r="16" spans="1:17" ht="22.5" customHeight="1" x14ac:dyDescent="0.25">
      <c r="A16" s="5">
        <v>14</v>
      </c>
      <c r="B16" s="12" t="s">
        <v>77</v>
      </c>
      <c r="C16" s="18">
        <f>第九週!O16</f>
        <v>127</v>
      </c>
      <c r="D16" s="13">
        <v>2</v>
      </c>
      <c r="E16" s="13"/>
      <c r="F16" s="13">
        <v>2</v>
      </c>
      <c r="G16" s="13"/>
      <c r="H16" s="13">
        <v>2</v>
      </c>
      <c r="I16" s="13"/>
      <c r="J16" s="13">
        <v>2</v>
      </c>
      <c r="K16" s="13"/>
      <c r="L16" s="13">
        <v>2</v>
      </c>
      <c r="M16" s="13"/>
      <c r="O16">
        <f t="shared" si="0"/>
        <v>137</v>
      </c>
    </row>
    <row r="17" spans="1:15" ht="22.5" customHeight="1" x14ac:dyDescent="0.25">
      <c r="A17" s="5">
        <v>15</v>
      </c>
      <c r="B17" s="4" t="s">
        <v>78</v>
      </c>
      <c r="C17" s="18">
        <f>第九週!O17</f>
        <v>119</v>
      </c>
      <c r="D17" s="7">
        <v>2</v>
      </c>
      <c r="E17" s="10">
        <v>-10</v>
      </c>
      <c r="F17" s="7">
        <v>19</v>
      </c>
      <c r="G17" s="10"/>
      <c r="H17" s="7">
        <v>2</v>
      </c>
      <c r="I17" s="10"/>
      <c r="J17" s="7">
        <v>2</v>
      </c>
      <c r="K17" s="10"/>
      <c r="L17" s="7">
        <v>12</v>
      </c>
      <c r="M17" s="10"/>
      <c r="O17" s="78">
        <f t="shared" si="0"/>
        <v>146</v>
      </c>
    </row>
    <row r="18" spans="1:15" ht="22.5" customHeight="1" x14ac:dyDescent="0.25">
      <c r="A18" s="5">
        <v>16</v>
      </c>
      <c r="B18" s="12" t="s">
        <v>79</v>
      </c>
      <c r="C18" s="18">
        <f>第九週!O18</f>
        <v>81</v>
      </c>
      <c r="D18" s="13">
        <v>2</v>
      </c>
      <c r="E18" s="13"/>
      <c r="F18" s="13">
        <v>2</v>
      </c>
      <c r="G18" s="13"/>
      <c r="H18" s="13">
        <v>2</v>
      </c>
      <c r="I18" s="13"/>
      <c r="J18" s="13">
        <v>2</v>
      </c>
      <c r="K18" s="13"/>
      <c r="L18" s="13">
        <v>2</v>
      </c>
      <c r="M18" s="13"/>
      <c r="O18">
        <f t="shared" si="0"/>
        <v>91</v>
      </c>
    </row>
    <row r="19" spans="1:15" ht="22.5" customHeight="1" x14ac:dyDescent="0.25">
      <c r="A19" s="5">
        <v>17</v>
      </c>
      <c r="B19" s="1" t="s">
        <v>80</v>
      </c>
      <c r="C19" s="18">
        <f>第九週!O19</f>
        <v>24</v>
      </c>
      <c r="D19" s="7">
        <v>2</v>
      </c>
      <c r="E19" s="10">
        <v>-10</v>
      </c>
      <c r="F19" s="7">
        <v>2</v>
      </c>
      <c r="G19" s="10"/>
      <c r="H19" s="7">
        <v>2</v>
      </c>
      <c r="I19" s="10"/>
      <c r="J19" s="7">
        <v>2</v>
      </c>
      <c r="K19" s="10">
        <v>-10</v>
      </c>
      <c r="L19" s="7">
        <v>12</v>
      </c>
      <c r="M19" s="10"/>
      <c r="O19">
        <f t="shared" si="0"/>
        <v>24</v>
      </c>
    </row>
    <row r="20" spans="1:15" ht="22.5" customHeight="1" x14ac:dyDescent="0.25">
      <c r="A20" s="5">
        <v>18</v>
      </c>
      <c r="B20" s="12" t="s">
        <v>81</v>
      </c>
      <c r="C20" s="18">
        <f>第九週!O20</f>
        <v>92</v>
      </c>
      <c r="D20" s="13">
        <v>2</v>
      </c>
      <c r="E20" s="13">
        <v>-10</v>
      </c>
      <c r="F20" s="13">
        <v>2</v>
      </c>
      <c r="G20" s="13"/>
      <c r="H20" s="13">
        <v>2</v>
      </c>
      <c r="I20" s="13"/>
      <c r="J20" s="13">
        <v>2</v>
      </c>
      <c r="K20" s="13">
        <v>-10</v>
      </c>
      <c r="L20" s="13">
        <v>2</v>
      </c>
      <c r="M20" s="13"/>
      <c r="O20">
        <f t="shared" si="0"/>
        <v>82</v>
      </c>
    </row>
    <row r="21" spans="1:15" ht="22.5" customHeight="1" x14ac:dyDescent="0.25">
      <c r="A21" s="5">
        <v>19</v>
      </c>
      <c r="B21" s="1" t="s">
        <v>82</v>
      </c>
      <c r="C21" s="18">
        <f>第九週!O21</f>
        <v>56</v>
      </c>
      <c r="D21" s="7">
        <v>2</v>
      </c>
      <c r="E21" s="10"/>
      <c r="F21" s="7">
        <v>2</v>
      </c>
      <c r="G21" s="10"/>
      <c r="H21" s="7">
        <v>2</v>
      </c>
      <c r="I21" s="10"/>
      <c r="J21" s="7">
        <v>2</v>
      </c>
      <c r="K21" s="10"/>
      <c r="L21" s="7">
        <v>12</v>
      </c>
      <c r="M21" s="10"/>
      <c r="O21">
        <f t="shared" si="0"/>
        <v>76</v>
      </c>
    </row>
    <row r="22" spans="1:15" ht="22.5" customHeight="1" x14ac:dyDescent="0.25">
      <c r="A22" s="5">
        <v>20</v>
      </c>
      <c r="B22" s="12" t="s">
        <v>83</v>
      </c>
      <c r="C22" s="18">
        <f>第九週!O22</f>
        <v>221</v>
      </c>
      <c r="D22" s="13">
        <v>2</v>
      </c>
      <c r="E22" s="13"/>
      <c r="F22" s="13">
        <v>2</v>
      </c>
      <c r="G22" s="13"/>
      <c r="H22" s="13">
        <v>2</v>
      </c>
      <c r="I22" s="13"/>
      <c r="J22" s="13">
        <v>2</v>
      </c>
      <c r="K22" s="13"/>
      <c r="L22" s="13">
        <v>2</v>
      </c>
      <c r="M22" s="13"/>
      <c r="O22">
        <f t="shared" si="0"/>
        <v>231</v>
      </c>
    </row>
    <row r="23" spans="1:15" ht="22.5" customHeight="1" x14ac:dyDescent="0.25">
      <c r="A23" s="5">
        <v>21</v>
      </c>
      <c r="B23" s="1" t="s">
        <v>84</v>
      </c>
      <c r="C23" s="18">
        <f>第九週!O23</f>
        <v>90</v>
      </c>
      <c r="D23" s="7">
        <v>2</v>
      </c>
      <c r="E23" s="10"/>
      <c r="F23" s="7">
        <v>20</v>
      </c>
      <c r="G23" s="10">
        <v>-10</v>
      </c>
      <c r="H23" s="7">
        <v>2</v>
      </c>
      <c r="I23" s="10"/>
      <c r="J23" s="7">
        <v>2</v>
      </c>
      <c r="K23" s="10"/>
      <c r="L23" s="7">
        <v>12</v>
      </c>
      <c r="M23" s="10"/>
      <c r="O23">
        <f t="shared" si="0"/>
        <v>118</v>
      </c>
    </row>
    <row r="24" spans="1:15" ht="22.5" customHeight="1" x14ac:dyDescent="0.25">
      <c r="A24" s="5">
        <v>22</v>
      </c>
      <c r="B24" s="3" t="s">
        <v>92</v>
      </c>
      <c r="C24" s="18">
        <f>第九週!O24</f>
        <v>30</v>
      </c>
      <c r="D24" s="13">
        <v>4</v>
      </c>
      <c r="E24" s="13"/>
      <c r="F24" s="13">
        <v>12</v>
      </c>
      <c r="G24" s="13"/>
      <c r="H24" s="13">
        <v>2</v>
      </c>
      <c r="I24" s="13"/>
      <c r="J24" s="13">
        <v>2</v>
      </c>
      <c r="K24" s="13"/>
      <c r="L24" s="13">
        <v>2</v>
      </c>
      <c r="M24" s="13"/>
      <c r="O24">
        <f t="shared" si="0"/>
        <v>52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M7" sqref="M7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>
        <f>第十週!O3</f>
        <v>48</v>
      </c>
      <c r="D3" s="7">
        <v>2</v>
      </c>
      <c r="E3" s="10">
        <v>-12</v>
      </c>
      <c r="F3" s="7">
        <v>2</v>
      </c>
      <c r="G3" s="10"/>
      <c r="H3" s="7">
        <v>2</v>
      </c>
      <c r="I3" s="10"/>
      <c r="J3" s="7">
        <v>14</v>
      </c>
      <c r="K3" s="10">
        <v>-10</v>
      </c>
      <c r="L3" s="7">
        <v>4</v>
      </c>
      <c r="M3" s="10"/>
      <c r="O3">
        <f>SUM(C3:M3)</f>
        <v>50</v>
      </c>
    </row>
    <row r="4" spans="1:17" ht="22.5" customHeight="1" x14ac:dyDescent="0.25">
      <c r="A4" s="5">
        <v>2</v>
      </c>
      <c r="B4" s="12" t="s">
        <v>65</v>
      </c>
      <c r="C4" s="18">
        <f>第十週!O4</f>
        <v>101</v>
      </c>
      <c r="D4" s="13">
        <v>2</v>
      </c>
      <c r="E4" s="13">
        <v>-10</v>
      </c>
      <c r="F4" s="13">
        <v>19</v>
      </c>
      <c r="G4" s="13"/>
      <c r="H4" s="13">
        <v>2</v>
      </c>
      <c r="I4" s="13"/>
      <c r="J4" s="13">
        <v>2</v>
      </c>
      <c r="K4" s="13">
        <v>-10</v>
      </c>
      <c r="L4" s="13">
        <v>2</v>
      </c>
      <c r="M4" s="13"/>
      <c r="O4">
        <f t="shared" ref="O4:O26" si="0">SUM(C4:M4)</f>
        <v>108</v>
      </c>
    </row>
    <row r="5" spans="1:17" ht="22.5" customHeight="1" x14ac:dyDescent="0.25">
      <c r="A5" s="5">
        <v>3</v>
      </c>
      <c r="B5" s="1" t="s">
        <v>66</v>
      </c>
      <c r="C5" s="18">
        <f>第十週!O5</f>
        <v>15</v>
      </c>
      <c r="D5" s="7">
        <v>2</v>
      </c>
      <c r="E5" s="10">
        <v>-15</v>
      </c>
      <c r="F5" s="7">
        <v>2</v>
      </c>
      <c r="G5" s="10"/>
      <c r="H5" s="7">
        <v>2</v>
      </c>
      <c r="I5" s="10"/>
      <c r="J5" s="7">
        <v>2</v>
      </c>
      <c r="K5" s="10"/>
      <c r="L5" s="7">
        <v>2</v>
      </c>
      <c r="M5" s="10"/>
      <c r="O5">
        <f t="shared" si="0"/>
        <v>10</v>
      </c>
    </row>
    <row r="6" spans="1:17" ht="22.5" customHeight="1" x14ac:dyDescent="0.25">
      <c r="A6" s="5">
        <v>4</v>
      </c>
      <c r="B6" s="12" t="s">
        <v>67</v>
      </c>
      <c r="C6" s="18">
        <f>第十週!O6</f>
        <v>54</v>
      </c>
      <c r="D6" s="13">
        <v>2</v>
      </c>
      <c r="E6" s="13">
        <v>-15</v>
      </c>
      <c r="F6" s="13">
        <v>2</v>
      </c>
      <c r="G6" s="13">
        <v>-10</v>
      </c>
      <c r="H6" s="13">
        <v>2</v>
      </c>
      <c r="I6" s="13"/>
      <c r="J6" s="13">
        <v>2</v>
      </c>
      <c r="K6" s="13"/>
      <c r="L6" s="13">
        <v>2</v>
      </c>
      <c r="M6" s="13">
        <v>-13</v>
      </c>
      <c r="O6">
        <f t="shared" si="0"/>
        <v>26</v>
      </c>
    </row>
    <row r="7" spans="1:17" ht="22.5" customHeight="1" x14ac:dyDescent="0.25">
      <c r="A7" s="5">
        <v>5</v>
      </c>
      <c r="B7" s="1" t="s">
        <v>68</v>
      </c>
      <c r="C7" s="18">
        <f>第十週!O7</f>
        <v>146</v>
      </c>
      <c r="D7" s="7">
        <v>2</v>
      </c>
      <c r="E7" s="10"/>
      <c r="F7" s="7">
        <v>2</v>
      </c>
      <c r="G7" s="10"/>
      <c r="H7" s="7">
        <v>2</v>
      </c>
      <c r="I7" s="10"/>
      <c r="J7" s="7">
        <v>2</v>
      </c>
      <c r="K7" s="10"/>
      <c r="L7" s="7">
        <v>2</v>
      </c>
      <c r="M7" s="10"/>
      <c r="O7">
        <f t="shared" si="0"/>
        <v>156</v>
      </c>
    </row>
    <row r="8" spans="1:17" ht="22.5" customHeight="1" x14ac:dyDescent="0.25">
      <c r="A8" s="5">
        <v>6</v>
      </c>
      <c r="B8" s="12" t="s">
        <v>69</v>
      </c>
      <c r="C8" s="18">
        <f>第十週!O8</f>
        <v>19</v>
      </c>
      <c r="D8" s="13">
        <v>2</v>
      </c>
      <c r="E8" s="13">
        <v>-10</v>
      </c>
      <c r="F8" s="13">
        <v>2</v>
      </c>
      <c r="G8" s="13"/>
      <c r="H8" s="13">
        <v>2</v>
      </c>
      <c r="I8" s="13"/>
      <c r="J8" s="13">
        <v>12</v>
      </c>
      <c r="K8" s="13"/>
      <c r="L8" s="13">
        <v>2</v>
      </c>
      <c r="M8" s="13"/>
      <c r="O8">
        <f t="shared" si="0"/>
        <v>29</v>
      </c>
    </row>
    <row r="9" spans="1:17" ht="22.5" customHeight="1" x14ac:dyDescent="0.25">
      <c r="A9" s="5">
        <v>7</v>
      </c>
      <c r="B9" s="4" t="s">
        <v>70</v>
      </c>
      <c r="C9" s="18">
        <f>第十週!O9</f>
        <v>80</v>
      </c>
      <c r="D9" s="7">
        <v>2</v>
      </c>
      <c r="E9" s="10">
        <v>-10</v>
      </c>
      <c r="F9" s="7">
        <v>2</v>
      </c>
      <c r="G9" s="10">
        <v>-10</v>
      </c>
      <c r="H9" s="7">
        <v>2</v>
      </c>
      <c r="I9" s="10"/>
      <c r="J9" s="7">
        <v>22</v>
      </c>
      <c r="K9" s="10"/>
      <c r="L9" s="7">
        <v>2</v>
      </c>
      <c r="M9" s="10"/>
      <c r="O9">
        <f t="shared" si="0"/>
        <v>90</v>
      </c>
    </row>
    <row r="10" spans="1:17" ht="22.5" customHeight="1" x14ac:dyDescent="0.25">
      <c r="A10" s="5">
        <v>8</v>
      </c>
      <c r="B10" s="12" t="s">
        <v>71</v>
      </c>
      <c r="C10" s="18">
        <f>第十週!O10</f>
        <v>25</v>
      </c>
      <c r="D10" s="13">
        <v>2</v>
      </c>
      <c r="E10" s="13">
        <v>-11</v>
      </c>
      <c r="F10" s="13">
        <v>2</v>
      </c>
      <c r="G10" s="13">
        <v>-10</v>
      </c>
      <c r="H10" s="13">
        <v>2</v>
      </c>
      <c r="I10" s="13"/>
      <c r="J10" s="13">
        <v>13</v>
      </c>
      <c r="K10" s="13">
        <v>-10</v>
      </c>
      <c r="L10" s="13">
        <v>2</v>
      </c>
      <c r="M10" s="13"/>
      <c r="O10">
        <f t="shared" si="0"/>
        <v>15</v>
      </c>
    </row>
    <row r="11" spans="1:17" ht="22.5" customHeight="1" x14ac:dyDescent="0.25">
      <c r="A11" s="5">
        <v>9</v>
      </c>
      <c r="B11" s="66" t="s">
        <v>72</v>
      </c>
      <c r="C11" s="18">
        <f>第十週!O11</f>
        <v>27</v>
      </c>
      <c r="D11" s="7">
        <v>2</v>
      </c>
      <c r="E11" s="10">
        <v>-10</v>
      </c>
      <c r="F11" s="7">
        <v>2</v>
      </c>
      <c r="G11" s="10">
        <v>-10</v>
      </c>
      <c r="H11" s="7">
        <v>2</v>
      </c>
      <c r="I11" s="10"/>
      <c r="J11" s="7">
        <v>2</v>
      </c>
      <c r="K11" s="10"/>
      <c r="L11" s="7">
        <v>2</v>
      </c>
      <c r="M11" s="10"/>
      <c r="O11">
        <f t="shared" si="0"/>
        <v>17</v>
      </c>
    </row>
    <row r="12" spans="1:17" ht="22.5" customHeight="1" x14ac:dyDescent="0.25">
      <c r="A12" s="5">
        <v>10</v>
      </c>
      <c r="B12" s="12" t="s">
        <v>73</v>
      </c>
      <c r="C12" s="18">
        <f>第十週!O12</f>
        <v>53</v>
      </c>
      <c r="D12" s="13">
        <v>2</v>
      </c>
      <c r="E12" s="13">
        <v>-11</v>
      </c>
      <c r="F12" s="13">
        <v>2</v>
      </c>
      <c r="G12" s="13"/>
      <c r="H12" s="13">
        <v>2</v>
      </c>
      <c r="I12" s="13"/>
      <c r="J12" s="13">
        <v>2</v>
      </c>
      <c r="K12" s="13"/>
      <c r="L12" s="13">
        <v>2</v>
      </c>
      <c r="M12" s="13"/>
      <c r="O12">
        <f t="shared" si="0"/>
        <v>52</v>
      </c>
    </row>
    <row r="13" spans="1:17" ht="22.5" customHeight="1" x14ac:dyDescent="0.25">
      <c r="A13" s="5">
        <v>11</v>
      </c>
      <c r="B13" s="1" t="s">
        <v>74</v>
      </c>
      <c r="C13" s="18">
        <f>第十週!O13</f>
        <v>25</v>
      </c>
      <c r="D13" s="7">
        <v>4</v>
      </c>
      <c r="E13" s="10">
        <v>-5</v>
      </c>
      <c r="F13" s="7">
        <v>2</v>
      </c>
      <c r="G13" s="10">
        <v>-10</v>
      </c>
      <c r="H13" s="7">
        <v>2</v>
      </c>
      <c r="I13" s="10"/>
      <c r="J13" s="7">
        <v>2</v>
      </c>
      <c r="K13" s="10">
        <v>-10</v>
      </c>
      <c r="L13" s="7">
        <v>2</v>
      </c>
      <c r="M13" s="10"/>
      <c r="O13">
        <f t="shared" si="0"/>
        <v>12</v>
      </c>
    </row>
    <row r="14" spans="1:17" ht="22.5" customHeight="1" x14ac:dyDescent="0.25">
      <c r="A14" s="5">
        <v>12</v>
      </c>
      <c r="B14" s="12" t="s">
        <v>75</v>
      </c>
      <c r="C14" s="18">
        <f>第十週!O14</f>
        <v>62</v>
      </c>
      <c r="D14" s="13">
        <v>4</v>
      </c>
      <c r="E14" s="13">
        <v>-1</v>
      </c>
      <c r="F14" s="13">
        <v>2</v>
      </c>
      <c r="G14" s="13">
        <v>-10</v>
      </c>
      <c r="H14" s="13"/>
      <c r="I14" s="13">
        <v>-5</v>
      </c>
      <c r="J14" s="13">
        <v>14</v>
      </c>
      <c r="K14" s="13">
        <v>-10</v>
      </c>
      <c r="L14" s="13">
        <v>2</v>
      </c>
      <c r="M14" s="13"/>
      <c r="O14">
        <f t="shared" si="0"/>
        <v>58</v>
      </c>
    </row>
    <row r="15" spans="1:17" ht="22.5" customHeight="1" x14ac:dyDescent="0.25">
      <c r="A15" s="5">
        <v>13</v>
      </c>
      <c r="B15" s="4" t="s">
        <v>76</v>
      </c>
      <c r="C15" s="18">
        <f>第十週!O15</f>
        <v>63</v>
      </c>
      <c r="D15" s="7">
        <v>2</v>
      </c>
      <c r="E15" s="10"/>
      <c r="F15" s="7">
        <v>4</v>
      </c>
      <c r="G15" s="10"/>
      <c r="H15" s="7">
        <v>2</v>
      </c>
      <c r="I15" s="10"/>
      <c r="J15" s="7">
        <v>14</v>
      </c>
      <c r="K15" s="10"/>
      <c r="L15" s="7">
        <v>2</v>
      </c>
      <c r="M15" s="10"/>
      <c r="O15">
        <f t="shared" si="0"/>
        <v>87</v>
      </c>
    </row>
    <row r="16" spans="1:17" ht="22.5" customHeight="1" x14ac:dyDescent="0.25">
      <c r="A16" s="5">
        <v>14</v>
      </c>
      <c r="B16" s="12" t="s">
        <v>77</v>
      </c>
      <c r="C16" s="18">
        <f>第十週!O16</f>
        <v>137</v>
      </c>
      <c r="D16" s="13">
        <v>2</v>
      </c>
      <c r="E16" s="13"/>
      <c r="F16" s="13">
        <v>4</v>
      </c>
      <c r="G16" s="13"/>
      <c r="H16" s="13">
        <v>2</v>
      </c>
      <c r="I16" s="13"/>
      <c r="J16" s="13">
        <v>12</v>
      </c>
      <c r="K16" s="13"/>
      <c r="L16" s="13">
        <v>2</v>
      </c>
      <c r="M16" s="13"/>
      <c r="O16">
        <f t="shared" si="0"/>
        <v>159</v>
      </c>
    </row>
    <row r="17" spans="1:15" ht="22.5" customHeight="1" x14ac:dyDescent="0.25">
      <c r="A17" s="5">
        <v>15</v>
      </c>
      <c r="B17" s="4" t="s">
        <v>78</v>
      </c>
      <c r="C17" s="18">
        <f>第十週!O17</f>
        <v>146</v>
      </c>
      <c r="D17" s="7">
        <v>2</v>
      </c>
      <c r="E17" s="10"/>
      <c r="F17" s="7">
        <v>2</v>
      </c>
      <c r="G17" s="10"/>
      <c r="H17" s="7">
        <v>4</v>
      </c>
      <c r="I17" s="10"/>
      <c r="J17" s="7">
        <v>2</v>
      </c>
      <c r="K17" s="10"/>
      <c r="L17" s="7">
        <v>2</v>
      </c>
      <c r="M17" s="10"/>
      <c r="O17">
        <f t="shared" si="0"/>
        <v>158</v>
      </c>
    </row>
    <row r="18" spans="1:15" ht="22.5" customHeight="1" x14ac:dyDescent="0.25">
      <c r="A18" s="5">
        <v>16</v>
      </c>
      <c r="B18" s="12" t="s">
        <v>79</v>
      </c>
      <c r="C18" s="18">
        <f>第十週!O18</f>
        <v>91</v>
      </c>
      <c r="D18" s="13">
        <v>2</v>
      </c>
      <c r="E18" s="13">
        <v>-1</v>
      </c>
      <c r="F18" s="13">
        <v>2</v>
      </c>
      <c r="G18" s="13"/>
      <c r="H18" s="13">
        <v>4</v>
      </c>
      <c r="I18" s="13"/>
      <c r="J18" s="13">
        <v>2</v>
      </c>
      <c r="K18" s="13">
        <v>-10</v>
      </c>
      <c r="L18" s="13">
        <v>2</v>
      </c>
      <c r="M18" s="13"/>
      <c r="O18">
        <f t="shared" si="0"/>
        <v>92</v>
      </c>
    </row>
    <row r="19" spans="1:15" ht="22.5" customHeight="1" x14ac:dyDescent="0.25">
      <c r="A19" s="5">
        <v>17</v>
      </c>
      <c r="B19" s="1" t="s">
        <v>80</v>
      </c>
      <c r="C19" s="18">
        <f>第十週!O19</f>
        <v>24</v>
      </c>
      <c r="D19" s="7">
        <v>2</v>
      </c>
      <c r="E19" s="10"/>
      <c r="F19" s="7">
        <v>2</v>
      </c>
      <c r="G19" s="10">
        <v>-10</v>
      </c>
      <c r="H19" s="7">
        <v>2</v>
      </c>
      <c r="I19" s="10"/>
      <c r="J19" s="7">
        <v>2</v>
      </c>
      <c r="K19" s="10"/>
      <c r="L19" s="7">
        <v>4</v>
      </c>
      <c r="M19" s="10"/>
      <c r="O19">
        <f t="shared" si="0"/>
        <v>26</v>
      </c>
    </row>
    <row r="20" spans="1:15" ht="22.5" customHeight="1" x14ac:dyDescent="0.25">
      <c r="A20" s="5">
        <v>18</v>
      </c>
      <c r="B20" s="12" t="s">
        <v>81</v>
      </c>
      <c r="C20" s="18">
        <f>第十週!O20</f>
        <v>82</v>
      </c>
      <c r="D20" s="13">
        <v>2</v>
      </c>
      <c r="E20" s="13"/>
      <c r="F20" s="13">
        <v>2</v>
      </c>
      <c r="G20" s="13">
        <v>-10</v>
      </c>
      <c r="H20" s="13">
        <v>2</v>
      </c>
      <c r="I20" s="13"/>
      <c r="J20" s="13">
        <v>14</v>
      </c>
      <c r="K20" s="13"/>
      <c r="L20" s="13">
        <v>2</v>
      </c>
      <c r="M20" s="13"/>
      <c r="O20">
        <f t="shared" si="0"/>
        <v>94</v>
      </c>
    </row>
    <row r="21" spans="1:15" ht="22.5" customHeight="1" x14ac:dyDescent="0.25">
      <c r="A21" s="5">
        <v>19</v>
      </c>
      <c r="B21" s="1" t="s">
        <v>82</v>
      </c>
      <c r="C21" s="18">
        <f>第十週!O21</f>
        <v>76</v>
      </c>
      <c r="D21" s="7">
        <v>2</v>
      </c>
      <c r="E21" s="10"/>
      <c r="F21" s="7">
        <v>2</v>
      </c>
      <c r="G21" s="10"/>
      <c r="H21" s="7">
        <v>2</v>
      </c>
      <c r="I21" s="10"/>
      <c r="J21" s="7">
        <v>36</v>
      </c>
      <c r="K21" s="10"/>
      <c r="L21" s="7">
        <v>2</v>
      </c>
      <c r="M21" s="10">
        <v>-10</v>
      </c>
      <c r="O21">
        <f t="shared" si="0"/>
        <v>110</v>
      </c>
    </row>
    <row r="22" spans="1:15" ht="22.5" customHeight="1" x14ac:dyDescent="0.25">
      <c r="A22" s="5">
        <v>20</v>
      </c>
      <c r="B22" s="12" t="s">
        <v>83</v>
      </c>
      <c r="C22" s="18">
        <f>第十週!O22</f>
        <v>231</v>
      </c>
      <c r="D22" s="13">
        <v>2</v>
      </c>
      <c r="E22" s="13"/>
      <c r="F22" s="13">
        <v>2</v>
      </c>
      <c r="G22" s="13"/>
      <c r="H22" s="13">
        <v>2</v>
      </c>
      <c r="I22" s="13"/>
      <c r="J22" s="13">
        <v>14</v>
      </c>
      <c r="K22" s="13"/>
      <c r="L22" s="13">
        <v>2</v>
      </c>
      <c r="M22" s="13"/>
      <c r="O22">
        <f t="shared" si="0"/>
        <v>253</v>
      </c>
    </row>
    <row r="23" spans="1:15" ht="22.5" customHeight="1" x14ac:dyDescent="0.25">
      <c r="A23" s="5">
        <v>21</v>
      </c>
      <c r="B23" s="1" t="s">
        <v>84</v>
      </c>
      <c r="C23" s="18">
        <f>第十週!O23</f>
        <v>118</v>
      </c>
      <c r="D23" s="7">
        <v>2</v>
      </c>
      <c r="E23" s="10">
        <v>-1</v>
      </c>
      <c r="F23" s="7">
        <v>2</v>
      </c>
      <c r="G23" s="10"/>
      <c r="H23" s="7">
        <v>2</v>
      </c>
      <c r="I23" s="10"/>
      <c r="J23" s="7">
        <v>2</v>
      </c>
      <c r="K23" s="10">
        <v>-10</v>
      </c>
      <c r="L23" s="7">
        <v>2</v>
      </c>
      <c r="M23" s="10"/>
      <c r="O23">
        <f t="shared" si="0"/>
        <v>117</v>
      </c>
    </row>
    <row r="24" spans="1:15" ht="22.5" customHeight="1" x14ac:dyDescent="0.25">
      <c r="A24" s="5">
        <v>22</v>
      </c>
      <c r="B24" s="3" t="s">
        <v>93</v>
      </c>
      <c r="C24" s="18">
        <f>第十週!O24</f>
        <v>52</v>
      </c>
      <c r="D24" s="13">
        <v>2</v>
      </c>
      <c r="E24" s="13"/>
      <c r="F24" s="13">
        <v>2</v>
      </c>
      <c r="G24" s="13"/>
      <c r="H24" s="13">
        <v>2</v>
      </c>
      <c r="I24" s="13"/>
      <c r="J24" s="13">
        <v>2</v>
      </c>
      <c r="K24" s="13"/>
      <c r="L24" s="13">
        <v>2</v>
      </c>
      <c r="M24" s="13">
        <v>-10</v>
      </c>
      <c r="O24">
        <f t="shared" si="0"/>
        <v>52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7"/>
      <c r="I3" s="10"/>
      <c r="J3" s="7"/>
      <c r="K3" s="10"/>
      <c r="L3" s="7"/>
      <c r="M3" s="10"/>
      <c r="O3">
        <f>SUM(C3:M3)</f>
        <v>0</v>
      </c>
    </row>
    <row r="4" spans="1:17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O4">
        <f t="shared" ref="O4:O26" si="0">SUM(C4:M4)</f>
        <v>0</v>
      </c>
    </row>
    <row r="5" spans="1:17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7"/>
      <c r="I5" s="10"/>
      <c r="J5" s="7"/>
      <c r="K5" s="10"/>
      <c r="L5" s="7"/>
      <c r="M5" s="10"/>
      <c r="O5">
        <f t="shared" si="0"/>
        <v>0</v>
      </c>
    </row>
    <row r="6" spans="1:17" ht="22.5" customHeight="1" x14ac:dyDescent="0.25">
      <c r="A6" s="5">
        <v>4</v>
      </c>
      <c r="B6" s="12" t="s">
        <v>67</v>
      </c>
      <c r="C6" s="18"/>
      <c r="D6" s="13"/>
      <c r="E6" s="13"/>
      <c r="F6" s="7"/>
      <c r="G6" s="13"/>
      <c r="H6" s="13"/>
      <c r="I6" s="13"/>
      <c r="J6" s="13"/>
      <c r="K6" s="13"/>
      <c r="L6" s="13"/>
      <c r="M6" s="13"/>
      <c r="O6">
        <f t="shared" si="0"/>
        <v>0</v>
      </c>
    </row>
    <row r="7" spans="1:17" ht="22.5" customHeight="1" x14ac:dyDescent="0.25">
      <c r="A7" s="5">
        <v>5</v>
      </c>
      <c r="B7" s="1" t="s">
        <v>68</v>
      </c>
      <c r="C7" s="18"/>
      <c r="D7" s="7"/>
      <c r="E7" s="10"/>
      <c r="F7" s="13"/>
      <c r="G7" s="10"/>
      <c r="H7" s="7"/>
      <c r="I7" s="10"/>
      <c r="J7" s="7"/>
      <c r="K7" s="10"/>
      <c r="L7" s="7"/>
      <c r="M7" s="10"/>
      <c r="O7">
        <f t="shared" si="0"/>
        <v>0</v>
      </c>
    </row>
    <row r="8" spans="1:17" ht="22.5" customHeight="1" x14ac:dyDescent="0.25">
      <c r="A8" s="5">
        <v>6</v>
      </c>
      <c r="B8" s="12" t="s">
        <v>69</v>
      </c>
      <c r="C8" s="18"/>
      <c r="D8" s="13"/>
      <c r="E8" s="13"/>
      <c r="F8" s="7"/>
      <c r="G8" s="13"/>
      <c r="H8" s="13"/>
      <c r="I8" s="13"/>
      <c r="J8" s="13"/>
      <c r="K8" s="13"/>
      <c r="L8" s="13"/>
      <c r="M8" s="13"/>
      <c r="O8">
        <f t="shared" si="0"/>
        <v>0</v>
      </c>
    </row>
    <row r="9" spans="1:17" ht="22.5" customHeight="1" x14ac:dyDescent="0.25">
      <c r="A9" s="5">
        <v>7</v>
      </c>
      <c r="B9" s="4" t="s">
        <v>70</v>
      </c>
      <c r="C9" s="18"/>
      <c r="D9" s="7"/>
      <c r="E9" s="27"/>
      <c r="F9" s="7"/>
      <c r="G9" s="27"/>
      <c r="H9" s="7"/>
      <c r="I9" s="10"/>
      <c r="J9" s="7"/>
      <c r="K9" s="10"/>
      <c r="L9" s="7"/>
      <c r="M9" s="27"/>
      <c r="O9">
        <f t="shared" si="0"/>
        <v>0</v>
      </c>
    </row>
    <row r="10" spans="1:17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O10">
        <f t="shared" si="0"/>
        <v>0</v>
      </c>
    </row>
    <row r="11" spans="1:17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7"/>
      <c r="I11" s="10"/>
      <c r="J11" s="7"/>
      <c r="K11" s="10"/>
      <c r="L11" s="7"/>
      <c r="M11" s="10"/>
      <c r="O11">
        <f t="shared" si="0"/>
        <v>0</v>
      </c>
    </row>
    <row r="12" spans="1:17" ht="22.5" customHeight="1" x14ac:dyDescent="0.25">
      <c r="A12" s="5">
        <v>10</v>
      </c>
      <c r="B12" s="12" t="s">
        <v>73</v>
      </c>
      <c r="C12" s="18"/>
      <c r="D12" s="13"/>
      <c r="E12" s="13"/>
      <c r="F12" s="7"/>
      <c r="G12" s="13"/>
      <c r="H12" s="13"/>
      <c r="I12" s="27"/>
      <c r="J12" s="13"/>
      <c r="K12" s="13"/>
      <c r="L12" s="13"/>
      <c r="M12" s="13"/>
      <c r="O12">
        <f t="shared" si="0"/>
        <v>0</v>
      </c>
    </row>
    <row r="13" spans="1:17" ht="22.5" customHeight="1" x14ac:dyDescent="0.25">
      <c r="A13" s="5">
        <v>11</v>
      </c>
      <c r="B13" s="1" t="s">
        <v>74</v>
      </c>
      <c r="C13" s="18"/>
      <c r="D13" s="7"/>
      <c r="E13" s="10"/>
      <c r="F13" s="13"/>
      <c r="G13" s="10"/>
      <c r="H13" s="7"/>
      <c r="I13" s="10"/>
      <c r="J13" s="7"/>
      <c r="K13" s="10"/>
      <c r="L13" s="7"/>
      <c r="M13" s="10"/>
      <c r="O13">
        <f t="shared" si="0"/>
        <v>0</v>
      </c>
    </row>
    <row r="14" spans="1:17" ht="22.5" customHeight="1" x14ac:dyDescent="0.25">
      <c r="A14" s="5">
        <v>12</v>
      </c>
      <c r="B14" s="12" t="s">
        <v>75</v>
      </c>
      <c r="C14" s="18"/>
      <c r="D14" s="13"/>
      <c r="E14" s="13"/>
      <c r="F14" s="7"/>
      <c r="G14" s="13"/>
      <c r="H14" s="13"/>
      <c r="I14" s="13"/>
      <c r="J14" s="13"/>
      <c r="K14" s="13"/>
      <c r="L14" s="13"/>
      <c r="M14" s="13"/>
      <c r="O14">
        <f t="shared" si="0"/>
        <v>0</v>
      </c>
    </row>
    <row r="15" spans="1:17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7"/>
      <c r="I15" s="10"/>
      <c r="J15" s="7"/>
      <c r="K15" s="10"/>
      <c r="L15" s="7"/>
      <c r="M15" s="10"/>
      <c r="O15">
        <f t="shared" si="0"/>
        <v>0</v>
      </c>
    </row>
    <row r="16" spans="1:17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>
        <f t="shared" si="0"/>
        <v>0</v>
      </c>
    </row>
    <row r="17" spans="1:15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7"/>
      <c r="I17" s="10"/>
      <c r="J17" s="7"/>
      <c r="K17" s="10"/>
      <c r="L17" s="7"/>
      <c r="M17" s="10"/>
      <c r="O17">
        <f t="shared" si="0"/>
        <v>0</v>
      </c>
    </row>
    <row r="18" spans="1:15" ht="22.5" customHeight="1" x14ac:dyDescent="0.25">
      <c r="A18" s="5">
        <v>16</v>
      </c>
      <c r="B18" s="12" t="s">
        <v>79</v>
      </c>
      <c r="C18" s="18"/>
      <c r="D18" s="13"/>
      <c r="E18" s="13"/>
      <c r="F18" s="7"/>
      <c r="G18" s="13"/>
      <c r="H18" s="13"/>
      <c r="I18" s="13"/>
      <c r="J18" s="13"/>
      <c r="K18" s="13"/>
      <c r="L18" s="13"/>
      <c r="M18" s="13"/>
      <c r="O18">
        <f t="shared" si="0"/>
        <v>0</v>
      </c>
    </row>
    <row r="19" spans="1:15" ht="22.5" customHeight="1" x14ac:dyDescent="0.25">
      <c r="A19" s="5">
        <v>17</v>
      </c>
      <c r="B19" s="1" t="s">
        <v>80</v>
      </c>
      <c r="C19" s="18"/>
      <c r="D19" s="7"/>
      <c r="E19" s="10"/>
      <c r="F19" s="13"/>
      <c r="G19" s="10"/>
      <c r="H19" s="7"/>
      <c r="I19" s="10"/>
      <c r="J19" s="7"/>
      <c r="K19" s="10"/>
      <c r="L19" s="7"/>
      <c r="M19" s="10"/>
      <c r="O19">
        <f t="shared" si="0"/>
        <v>0</v>
      </c>
    </row>
    <row r="20" spans="1:15" ht="22.5" customHeight="1" x14ac:dyDescent="0.25">
      <c r="A20" s="5">
        <v>18</v>
      </c>
      <c r="B20" s="12" t="s">
        <v>81</v>
      </c>
      <c r="C20" s="18"/>
      <c r="D20" s="13"/>
      <c r="E20" s="13"/>
      <c r="F20" s="7"/>
      <c r="G20" s="13"/>
      <c r="H20" s="13"/>
      <c r="I20" s="13"/>
      <c r="J20" s="13"/>
      <c r="K20" s="13"/>
      <c r="L20" s="13"/>
      <c r="M20" s="13"/>
      <c r="O20">
        <f t="shared" si="0"/>
        <v>0</v>
      </c>
    </row>
    <row r="21" spans="1:15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7"/>
      <c r="I21" s="10"/>
      <c r="J21" s="7"/>
      <c r="K21" s="10"/>
      <c r="L21" s="7"/>
      <c r="M21" s="10"/>
      <c r="O21">
        <f t="shared" si="0"/>
        <v>0</v>
      </c>
    </row>
    <row r="22" spans="1:15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>
        <f t="shared" si="0"/>
        <v>0</v>
      </c>
    </row>
    <row r="23" spans="1:15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7"/>
      <c r="I23" s="10"/>
      <c r="J23" s="7"/>
      <c r="K23" s="10"/>
      <c r="L23" s="7"/>
      <c r="M23" s="10"/>
      <c r="O23">
        <f t="shared" si="0"/>
        <v>0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7"/>
      <c r="G24" s="13"/>
      <c r="H24" s="13"/>
      <c r="I24" s="13"/>
      <c r="J24" s="13"/>
      <c r="K24" s="13"/>
      <c r="L24" s="13"/>
      <c r="M24" s="1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13"/>
      <c r="G25" s="27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7"/>
      <c r="G26" s="10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4"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7"/>
      <c r="I3" s="10"/>
      <c r="J3" s="7"/>
      <c r="K3" s="10"/>
      <c r="L3" s="7"/>
      <c r="M3" s="10"/>
      <c r="O3">
        <f>SUM(C3:M3)</f>
        <v>0</v>
      </c>
    </row>
    <row r="4" spans="1:17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O4">
        <f t="shared" ref="O4:O26" si="0">SUM(C4:M4)</f>
        <v>0</v>
      </c>
    </row>
    <row r="5" spans="1:17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7"/>
      <c r="I5" s="10"/>
      <c r="J5" s="7"/>
      <c r="K5" s="10"/>
      <c r="L5" s="7"/>
      <c r="M5" s="10"/>
      <c r="O5">
        <f t="shared" si="0"/>
        <v>0</v>
      </c>
    </row>
    <row r="6" spans="1:17" ht="22.5" customHeight="1" x14ac:dyDescent="0.25">
      <c r="A6" s="5">
        <v>4</v>
      </c>
      <c r="B6" s="12" t="s">
        <v>67</v>
      </c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O6">
        <f t="shared" si="0"/>
        <v>0</v>
      </c>
    </row>
    <row r="7" spans="1:17" ht="22.5" customHeight="1" x14ac:dyDescent="0.25">
      <c r="A7" s="5">
        <v>5</v>
      </c>
      <c r="B7" s="1" t="s">
        <v>68</v>
      </c>
      <c r="C7" s="18"/>
      <c r="D7" s="7"/>
      <c r="E7" s="10"/>
      <c r="F7" s="7"/>
      <c r="G7" s="10"/>
      <c r="H7" s="7"/>
      <c r="I7" s="10"/>
      <c r="J7" s="7"/>
      <c r="K7" s="10"/>
      <c r="L7" s="7"/>
      <c r="M7" s="10"/>
      <c r="O7">
        <f t="shared" si="0"/>
        <v>0</v>
      </c>
    </row>
    <row r="8" spans="1:17" ht="22.5" customHeight="1" x14ac:dyDescent="0.25">
      <c r="A8" s="5">
        <v>6</v>
      </c>
      <c r="B8" s="12" t="s">
        <v>69</v>
      </c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O8">
        <f t="shared" si="0"/>
        <v>0</v>
      </c>
    </row>
    <row r="9" spans="1:17" ht="22.5" customHeight="1" x14ac:dyDescent="0.25">
      <c r="A9" s="5">
        <v>7</v>
      </c>
      <c r="B9" s="4" t="s">
        <v>70</v>
      </c>
      <c r="C9" s="18"/>
      <c r="D9" s="7"/>
      <c r="E9" s="10"/>
      <c r="F9" s="7"/>
      <c r="G9" s="10"/>
      <c r="H9" s="7"/>
      <c r="I9" s="10"/>
      <c r="J9" s="7"/>
      <c r="K9" s="27"/>
      <c r="L9" s="7"/>
      <c r="M9" s="27"/>
      <c r="O9">
        <f t="shared" si="0"/>
        <v>0</v>
      </c>
    </row>
    <row r="10" spans="1:17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O10">
        <f t="shared" si="0"/>
        <v>0</v>
      </c>
    </row>
    <row r="11" spans="1:17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7"/>
      <c r="I11" s="10"/>
      <c r="J11" s="7"/>
      <c r="K11" s="10"/>
      <c r="L11" s="7"/>
      <c r="M11" s="10"/>
      <c r="O11">
        <f t="shared" si="0"/>
        <v>0</v>
      </c>
    </row>
    <row r="12" spans="1:17" ht="22.5" customHeight="1" x14ac:dyDescent="0.25">
      <c r="A12" s="5">
        <v>10</v>
      </c>
      <c r="B12" s="12" t="s">
        <v>73</v>
      </c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O12">
        <f t="shared" si="0"/>
        <v>0</v>
      </c>
    </row>
    <row r="13" spans="1:17" ht="22.5" customHeight="1" x14ac:dyDescent="0.25">
      <c r="A13" s="5">
        <v>11</v>
      </c>
      <c r="B13" s="1" t="s">
        <v>74</v>
      </c>
      <c r="C13" s="18"/>
      <c r="D13" s="7"/>
      <c r="E13" s="10"/>
      <c r="F13" s="7"/>
      <c r="G13" s="10"/>
      <c r="H13" s="7"/>
      <c r="I13" s="10"/>
      <c r="J13" s="7"/>
      <c r="K13" s="10"/>
      <c r="L13" s="7"/>
      <c r="M13" s="10"/>
      <c r="O13">
        <f t="shared" si="0"/>
        <v>0</v>
      </c>
    </row>
    <row r="14" spans="1:17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O14">
        <f t="shared" si="0"/>
        <v>0</v>
      </c>
    </row>
    <row r="15" spans="1:17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7"/>
      <c r="I15" s="10"/>
      <c r="J15" s="7"/>
      <c r="K15" s="10"/>
      <c r="L15" s="7"/>
      <c r="M15" s="10"/>
      <c r="O15">
        <f t="shared" si="0"/>
        <v>0</v>
      </c>
    </row>
    <row r="16" spans="1:17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>
        <f t="shared" si="0"/>
        <v>0</v>
      </c>
    </row>
    <row r="17" spans="1:15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7"/>
      <c r="I17" s="10"/>
      <c r="J17" s="7"/>
      <c r="K17" s="10"/>
      <c r="L17" s="7"/>
      <c r="M17" s="10"/>
      <c r="O17">
        <f t="shared" si="0"/>
        <v>0</v>
      </c>
    </row>
    <row r="18" spans="1:15" ht="22.5" customHeight="1" x14ac:dyDescent="0.25">
      <c r="A18" s="5">
        <v>16</v>
      </c>
      <c r="B18" s="12" t="s">
        <v>79</v>
      </c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>
        <f t="shared" si="0"/>
        <v>0</v>
      </c>
    </row>
    <row r="19" spans="1:15" ht="22.5" customHeight="1" x14ac:dyDescent="0.25">
      <c r="A19" s="5">
        <v>17</v>
      </c>
      <c r="B19" s="1" t="s">
        <v>80</v>
      </c>
      <c r="C19" s="18"/>
      <c r="D19" s="7"/>
      <c r="E19" s="10"/>
      <c r="F19" s="7"/>
      <c r="G19" s="10"/>
      <c r="H19" s="7"/>
      <c r="I19" s="10"/>
      <c r="J19" s="7"/>
      <c r="K19" s="10"/>
      <c r="L19" s="7"/>
      <c r="M19" s="10"/>
      <c r="O19">
        <f t="shared" si="0"/>
        <v>0</v>
      </c>
    </row>
    <row r="20" spans="1:15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O20">
        <f t="shared" si="0"/>
        <v>0</v>
      </c>
    </row>
    <row r="21" spans="1:15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7"/>
      <c r="I21" s="10"/>
      <c r="J21" s="7"/>
      <c r="K21" s="10"/>
      <c r="L21" s="7"/>
      <c r="M21" s="10"/>
      <c r="O21">
        <f t="shared" si="0"/>
        <v>0</v>
      </c>
    </row>
    <row r="22" spans="1:15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>
        <f t="shared" si="0"/>
        <v>0</v>
      </c>
    </row>
    <row r="23" spans="1:15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7"/>
      <c r="I23" s="10"/>
      <c r="J23" s="7"/>
      <c r="K23" s="10"/>
      <c r="L23" s="7"/>
      <c r="M23" s="10"/>
      <c r="O23">
        <f t="shared" si="0"/>
        <v>0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4"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9" width="6.75" customWidth="1"/>
  </cols>
  <sheetData>
    <row r="1" spans="1:19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84" t="s">
        <v>31</v>
      </c>
      <c r="O1" s="84"/>
      <c r="P1" s="79"/>
      <c r="Q1" s="79"/>
      <c r="R1" s="79"/>
      <c r="S1" s="79"/>
    </row>
    <row r="2" spans="1:19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26" t="s">
        <v>28</v>
      </c>
      <c r="O2" s="11" t="s">
        <v>29</v>
      </c>
      <c r="P2" s="6"/>
      <c r="Q2" s="6"/>
      <c r="R2" s="6"/>
      <c r="S2" s="6"/>
    </row>
    <row r="3" spans="1:19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7"/>
      <c r="I3" s="10"/>
      <c r="J3" s="7"/>
      <c r="K3" s="10"/>
      <c r="L3" s="7"/>
      <c r="M3" s="10"/>
      <c r="N3" s="7"/>
      <c r="O3" s="10"/>
      <c r="Q3">
        <f>SUM(C3:O3)</f>
        <v>0</v>
      </c>
    </row>
    <row r="4" spans="1:19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Q4">
        <f t="shared" ref="Q4:Q26" si="0">SUM(C4:O4)</f>
        <v>0</v>
      </c>
    </row>
    <row r="5" spans="1:19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7"/>
      <c r="I5" s="10"/>
      <c r="J5" s="7"/>
      <c r="K5" s="10"/>
      <c r="L5" s="7"/>
      <c r="M5" s="10"/>
      <c r="N5" s="7"/>
      <c r="O5" s="10"/>
      <c r="Q5">
        <f t="shared" si="0"/>
        <v>0</v>
      </c>
    </row>
    <row r="6" spans="1:19" ht="22.5" customHeight="1" x14ac:dyDescent="0.25">
      <c r="A6" s="5">
        <v>4</v>
      </c>
      <c r="B6" s="12" t="s">
        <v>67</v>
      </c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>
        <f t="shared" si="0"/>
        <v>0</v>
      </c>
    </row>
    <row r="7" spans="1:19" ht="22.5" customHeight="1" x14ac:dyDescent="0.25">
      <c r="A7" s="5">
        <v>5</v>
      </c>
      <c r="B7" s="1" t="s">
        <v>68</v>
      </c>
      <c r="C7" s="18"/>
      <c r="D7" s="7"/>
      <c r="E7" s="10"/>
      <c r="F7" s="7"/>
      <c r="G7" s="10"/>
      <c r="H7" s="7"/>
      <c r="I7" s="10"/>
      <c r="J7" s="7"/>
      <c r="K7" s="10"/>
      <c r="L7" s="7"/>
      <c r="M7" s="10"/>
      <c r="N7" s="7"/>
      <c r="O7" s="10"/>
      <c r="Q7">
        <f t="shared" si="0"/>
        <v>0</v>
      </c>
    </row>
    <row r="8" spans="1:19" ht="22.5" customHeight="1" x14ac:dyDescent="0.25">
      <c r="A8" s="5">
        <v>6</v>
      </c>
      <c r="B8" s="12" t="s">
        <v>69</v>
      </c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Q8">
        <f t="shared" si="0"/>
        <v>0</v>
      </c>
    </row>
    <row r="9" spans="1:19" ht="22.5" customHeight="1" x14ac:dyDescent="0.25">
      <c r="A9" s="5">
        <v>7</v>
      </c>
      <c r="B9" s="4" t="s">
        <v>70</v>
      </c>
      <c r="C9" s="18"/>
      <c r="D9" s="7"/>
      <c r="E9" s="27"/>
      <c r="F9" s="7"/>
      <c r="G9" s="27"/>
      <c r="H9" s="7"/>
      <c r="I9" s="27"/>
      <c r="J9" s="7"/>
      <c r="K9" s="27"/>
      <c r="L9" s="7"/>
      <c r="M9" s="27"/>
      <c r="N9" s="7"/>
      <c r="O9" s="10"/>
      <c r="Q9">
        <f t="shared" si="0"/>
        <v>0</v>
      </c>
      <c r="R9" s="25"/>
    </row>
    <row r="10" spans="1:19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Q10">
        <f t="shared" si="0"/>
        <v>0</v>
      </c>
    </row>
    <row r="11" spans="1:19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7"/>
      <c r="I11" s="10"/>
      <c r="J11" s="7"/>
      <c r="K11" s="10"/>
      <c r="L11" s="7"/>
      <c r="M11" s="10"/>
      <c r="N11" s="7"/>
      <c r="O11" s="10"/>
      <c r="Q11">
        <f t="shared" si="0"/>
        <v>0</v>
      </c>
    </row>
    <row r="12" spans="1:19" ht="22.5" customHeight="1" x14ac:dyDescent="0.25">
      <c r="A12" s="5">
        <v>10</v>
      </c>
      <c r="B12" s="12" t="s">
        <v>73</v>
      </c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27"/>
      <c r="N12" s="13"/>
      <c r="O12" s="13"/>
      <c r="Q12">
        <f t="shared" si="0"/>
        <v>0</v>
      </c>
    </row>
    <row r="13" spans="1:19" ht="22.5" customHeight="1" x14ac:dyDescent="0.25">
      <c r="A13" s="5">
        <v>11</v>
      </c>
      <c r="B13" s="1" t="s">
        <v>74</v>
      </c>
      <c r="C13" s="18"/>
      <c r="D13" s="7"/>
      <c r="E13" s="10"/>
      <c r="F13" s="7"/>
      <c r="G13" s="10"/>
      <c r="H13" s="7"/>
      <c r="I13" s="10"/>
      <c r="J13" s="7"/>
      <c r="K13" s="10"/>
      <c r="L13" s="7"/>
      <c r="M13" s="10"/>
      <c r="N13" s="7"/>
      <c r="O13" s="10"/>
      <c r="Q13">
        <f t="shared" si="0"/>
        <v>0</v>
      </c>
    </row>
    <row r="14" spans="1:19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Q14">
        <f t="shared" si="0"/>
        <v>0</v>
      </c>
    </row>
    <row r="15" spans="1:19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7"/>
      <c r="I15" s="10"/>
      <c r="J15" s="7"/>
      <c r="K15" s="10"/>
      <c r="L15" s="7"/>
      <c r="M15" s="10"/>
      <c r="N15" s="7"/>
      <c r="O15" s="10"/>
      <c r="Q15">
        <f t="shared" si="0"/>
        <v>0</v>
      </c>
    </row>
    <row r="16" spans="1:19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Q16">
        <f t="shared" si="0"/>
        <v>0</v>
      </c>
    </row>
    <row r="17" spans="1:17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7"/>
      <c r="I17" s="10"/>
      <c r="J17" s="7"/>
      <c r="K17" s="10"/>
      <c r="L17" s="7"/>
      <c r="M17" s="10"/>
      <c r="N17" s="7"/>
      <c r="O17" s="10"/>
      <c r="Q17">
        <f t="shared" si="0"/>
        <v>0</v>
      </c>
    </row>
    <row r="18" spans="1:17" ht="22.5" customHeight="1" x14ac:dyDescent="0.25">
      <c r="A18" s="5">
        <v>16</v>
      </c>
      <c r="B18" s="12" t="s">
        <v>79</v>
      </c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>
        <f t="shared" si="0"/>
        <v>0</v>
      </c>
    </row>
    <row r="19" spans="1:17" ht="22.5" customHeight="1" x14ac:dyDescent="0.25">
      <c r="A19" s="5">
        <v>17</v>
      </c>
      <c r="B19" s="1" t="s">
        <v>80</v>
      </c>
      <c r="C19" s="18"/>
      <c r="D19" s="7"/>
      <c r="E19" s="10"/>
      <c r="F19" s="7"/>
      <c r="G19" s="10"/>
      <c r="H19" s="7"/>
      <c r="I19" s="10"/>
      <c r="J19" s="7"/>
      <c r="K19" s="10"/>
      <c r="L19" s="7"/>
      <c r="M19" s="10"/>
      <c r="N19" s="7"/>
      <c r="O19" s="10"/>
      <c r="Q19">
        <f t="shared" si="0"/>
        <v>0</v>
      </c>
    </row>
    <row r="20" spans="1:17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Q20">
        <f t="shared" si="0"/>
        <v>0</v>
      </c>
    </row>
    <row r="21" spans="1:17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7"/>
      <c r="I21" s="10"/>
      <c r="J21" s="7"/>
      <c r="K21" s="10"/>
      <c r="L21" s="7"/>
      <c r="M21" s="10"/>
      <c r="N21" s="7"/>
      <c r="O21" s="10"/>
      <c r="Q21">
        <f t="shared" si="0"/>
        <v>0</v>
      </c>
    </row>
    <row r="22" spans="1:17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Q22">
        <f t="shared" si="0"/>
        <v>0</v>
      </c>
    </row>
    <row r="23" spans="1:17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7"/>
      <c r="I23" s="10"/>
      <c r="J23" s="7"/>
      <c r="K23" s="10"/>
      <c r="L23" s="7"/>
      <c r="M23" s="10"/>
      <c r="N23" s="7"/>
      <c r="O23" s="10"/>
      <c r="Q23">
        <f t="shared" si="0"/>
        <v>0</v>
      </c>
    </row>
    <row r="24" spans="1:17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Q24">
        <f t="shared" si="0"/>
        <v>0</v>
      </c>
    </row>
    <row r="25" spans="1:17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N25" s="7"/>
      <c r="O25" s="10"/>
      <c r="Q25">
        <f t="shared" si="0"/>
        <v>0</v>
      </c>
    </row>
    <row r="26" spans="1:17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N26" s="13"/>
      <c r="O26" s="10"/>
      <c r="Q26">
        <f t="shared" si="0"/>
        <v>0</v>
      </c>
    </row>
  </sheetData>
  <mergeCells count="9">
    <mergeCell ref="P1:Q1"/>
    <mergeCell ref="R1:S1"/>
    <mergeCell ref="A1:B2"/>
    <mergeCell ref="D1:E1"/>
    <mergeCell ref="F1:G1"/>
    <mergeCell ref="H1:I1"/>
    <mergeCell ref="J1:K1"/>
    <mergeCell ref="L1:M1"/>
    <mergeCell ref="N1:O1"/>
  </mergeCells>
  <phoneticPr fontId="3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3" t="s">
        <v>27</v>
      </c>
      <c r="M1" s="83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46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7"/>
      <c r="I3" s="10"/>
      <c r="J3" s="7"/>
      <c r="K3" s="10"/>
      <c r="L3" s="7"/>
      <c r="M3" s="10"/>
      <c r="O3">
        <f>SUM(C3:M3)</f>
        <v>0</v>
      </c>
    </row>
    <row r="4" spans="1:17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O4">
        <f t="shared" ref="O4:O26" si="0">SUM(C4:M4)</f>
        <v>0</v>
      </c>
    </row>
    <row r="5" spans="1:17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7"/>
      <c r="I5" s="10"/>
      <c r="J5" s="7"/>
      <c r="K5" s="10"/>
      <c r="L5" s="7"/>
      <c r="M5" s="10"/>
      <c r="O5">
        <f t="shared" si="0"/>
        <v>0</v>
      </c>
    </row>
    <row r="6" spans="1:17" ht="22.5" customHeight="1" x14ac:dyDescent="0.25">
      <c r="A6" s="5">
        <v>4</v>
      </c>
      <c r="B6" s="12" t="s">
        <v>67</v>
      </c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O6">
        <f t="shared" si="0"/>
        <v>0</v>
      </c>
    </row>
    <row r="7" spans="1:17" ht="22.5" customHeight="1" x14ac:dyDescent="0.25">
      <c r="A7" s="5">
        <v>5</v>
      </c>
      <c r="B7" s="1" t="s">
        <v>68</v>
      </c>
      <c r="C7" s="18"/>
      <c r="D7" s="7"/>
      <c r="E7" s="10"/>
      <c r="F7" s="7"/>
      <c r="G7" s="10"/>
      <c r="H7" s="7"/>
      <c r="I7" s="10"/>
      <c r="J7" s="7"/>
      <c r="K7" s="10"/>
      <c r="L7" s="7"/>
      <c r="M7" s="10"/>
      <c r="O7">
        <f t="shared" si="0"/>
        <v>0</v>
      </c>
    </row>
    <row r="8" spans="1:17" ht="22.5" customHeight="1" x14ac:dyDescent="0.25">
      <c r="A8" s="5">
        <v>6</v>
      </c>
      <c r="B8" s="12" t="s">
        <v>69</v>
      </c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O8">
        <f t="shared" si="0"/>
        <v>0</v>
      </c>
    </row>
    <row r="9" spans="1:17" ht="22.5" customHeight="1" x14ac:dyDescent="0.25">
      <c r="A9" s="5">
        <v>7</v>
      </c>
      <c r="B9" s="4" t="s">
        <v>70</v>
      </c>
      <c r="C9" s="18"/>
      <c r="D9" s="7"/>
      <c r="E9" s="27"/>
      <c r="F9" s="7"/>
      <c r="G9" s="10"/>
      <c r="H9" s="7"/>
      <c r="I9" s="10"/>
      <c r="J9" s="7"/>
      <c r="K9" s="10"/>
      <c r="L9" s="7"/>
      <c r="M9" s="10"/>
      <c r="O9">
        <f t="shared" si="0"/>
        <v>0</v>
      </c>
    </row>
    <row r="10" spans="1:17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O10">
        <f t="shared" si="0"/>
        <v>0</v>
      </c>
    </row>
    <row r="11" spans="1:17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7"/>
      <c r="I11" s="10"/>
      <c r="J11" s="7"/>
      <c r="K11" s="10"/>
      <c r="L11" s="7"/>
      <c r="M11" s="10"/>
      <c r="O11">
        <f t="shared" si="0"/>
        <v>0</v>
      </c>
    </row>
    <row r="12" spans="1:17" ht="22.5" customHeight="1" x14ac:dyDescent="0.25">
      <c r="A12" s="5">
        <v>10</v>
      </c>
      <c r="B12" s="12" t="s">
        <v>73</v>
      </c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O12">
        <f t="shared" si="0"/>
        <v>0</v>
      </c>
    </row>
    <row r="13" spans="1:17" ht="22.5" customHeight="1" x14ac:dyDescent="0.25">
      <c r="A13" s="5">
        <v>11</v>
      </c>
      <c r="B13" s="1" t="s">
        <v>74</v>
      </c>
      <c r="C13" s="18"/>
      <c r="D13" s="7"/>
      <c r="E13" s="10"/>
      <c r="F13" s="7"/>
      <c r="G13" s="10"/>
      <c r="H13" s="7"/>
      <c r="I13" s="10"/>
      <c r="J13" s="7"/>
      <c r="K13" s="10"/>
      <c r="L13" s="7"/>
      <c r="M13" s="10"/>
      <c r="O13">
        <f t="shared" si="0"/>
        <v>0</v>
      </c>
    </row>
    <row r="14" spans="1:17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7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7"/>
      <c r="I15" s="10"/>
      <c r="J15" s="7"/>
      <c r="K15" s="10"/>
      <c r="L15" s="7"/>
      <c r="M15" s="10"/>
      <c r="O15">
        <f t="shared" si="0"/>
        <v>0</v>
      </c>
    </row>
    <row r="16" spans="1:17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 s="25">
        <f t="shared" si="0"/>
        <v>0</v>
      </c>
    </row>
    <row r="17" spans="1:15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7"/>
      <c r="I17" s="10"/>
      <c r="J17" s="7"/>
      <c r="K17" s="10"/>
      <c r="L17" s="7"/>
      <c r="M17" s="10"/>
      <c r="O17" s="25">
        <f t="shared" si="0"/>
        <v>0</v>
      </c>
    </row>
    <row r="18" spans="1:15" ht="22.5" customHeight="1" x14ac:dyDescent="0.25">
      <c r="A18" s="5">
        <v>16</v>
      </c>
      <c r="B18" s="12" t="s">
        <v>79</v>
      </c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>
        <f t="shared" si="0"/>
        <v>0</v>
      </c>
    </row>
    <row r="19" spans="1:15" ht="22.5" customHeight="1" x14ac:dyDescent="0.25">
      <c r="A19" s="5">
        <v>17</v>
      </c>
      <c r="B19" s="1" t="s">
        <v>80</v>
      </c>
      <c r="C19" s="18"/>
      <c r="D19" s="7"/>
      <c r="E19" s="10"/>
      <c r="F19" s="7"/>
      <c r="G19" s="10"/>
      <c r="H19" s="7"/>
      <c r="I19" s="10"/>
      <c r="J19" s="7"/>
      <c r="K19" s="10"/>
      <c r="L19" s="7"/>
      <c r="M19" s="10"/>
      <c r="O19">
        <f t="shared" si="0"/>
        <v>0</v>
      </c>
    </row>
    <row r="20" spans="1:15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5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7"/>
      <c r="I21" s="10"/>
      <c r="J21" s="7"/>
      <c r="K21" s="10"/>
      <c r="L21" s="7"/>
      <c r="M21" s="10"/>
      <c r="O21">
        <f t="shared" si="0"/>
        <v>0</v>
      </c>
    </row>
    <row r="22" spans="1:15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25">
        <f t="shared" si="0"/>
        <v>0</v>
      </c>
    </row>
    <row r="23" spans="1:15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7"/>
      <c r="I23" s="10"/>
      <c r="J23" s="7"/>
      <c r="K23" s="10"/>
      <c r="L23" s="7"/>
      <c r="M23" s="10"/>
      <c r="O23">
        <f t="shared" si="0"/>
        <v>0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  <row r="27" spans="1:15" x14ac:dyDescent="0.25">
      <c r="L27" s="7">
        <v>2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7"/>
      <c r="I3" s="10"/>
      <c r="J3" s="7"/>
      <c r="K3" s="10"/>
      <c r="L3" s="7"/>
      <c r="M3" s="10"/>
      <c r="O3">
        <f>SUM(C3:M3)</f>
        <v>0</v>
      </c>
    </row>
    <row r="4" spans="1:17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O4">
        <f t="shared" ref="O4:O26" si="0">SUM(C4:M4)</f>
        <v>0</v>
      </c>
    </row>
    <row r="5" spans="1:17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7"/>
      <c r="I5" s="10"/>
      <c r="J5" s="7"/>
      <c r="K5" s="10"/>
      <c r="L5" s="7"/>
      <c r="M5" s="10"/>
      <c r="O5">
        <f t="shared" si="0"/>
        <v>0</v>
      </c>
    </row>
    <row r="6" spans="1:17" ht="22.5" customHeight="1" x14ac:dyDescent="0.25">
      <c r="A6" s="5">
        <v>4</v>
      </c>
      <c r="B6" s="12" t="s">
        <v>67</v>
      </c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O6">
        <f t="shared" si="0"/>
        <v>0</v>
      </c>
    </row>
    <row r="7" spans="1:17" ht="22.5" customHeight="1" x14ac:dyDescent="0.25">
      <c r="A7" s="5">
        <v>5</v>
      </c>
      <c r="B7" s="1" t="s">
        <v>68</v>
      </c>
      <c r="C7" s="18"/>
      <c r="D7" s="7"/>
      <c r="E7" s="10"/>
      <c r="F7" s="7"/>
      <c r="G7" s="10"/>
      <c r="H7" s="7"/>
      <c r="I7" s="10"/>
      <c r="J7" s="7"/>
      <c r="K7" s="10"/>
      <c r="L7" s="7"/>
      <c r="M7" s="10"/>
      <c r="O7">
        <f t="shared" si="0"/>
        <v>0</v>
      </c>
    </row>
    <row r="8" spans="1:17" ht="22.5" customHeight="1" x14ac:dyDescent="0.25">
      <c r="A8" s="5">
        <v>6</v>
      </c>
      <c r="B8" s="12" t="s">
        <v>69</v>
      </c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O8">
        <f t="shared" si="0"/>
        <v>0</v>
      </c>
    </row>
    <row r="9" spans="1:17" ht="22.5" customHeight="1" x14ac:dyDescent="0.25">
      <c r="A9" s="5">
        <v>7</v>
      </c>
      <c r="B9" s="4" t="s">
        <v>70</v>
      </c>
      <c r="C9" s="18"/>
      <c r="D9" s="7"/>
      <c r="E9" s="27"/>
      <c r="F9" s="7"/>
      <c r="G9" s="10"/>
      <c r="H9" s="7"/>
      <c r="I9" s="10"/>
      <c r="J9" s="7"/>
      <c r="K9" s="10"/>
      <c r="L9" s="7"/>
      <c r="M9" s="10"/>
      <c r="O9">
        <f t="shared" si="0"/>
        <v>0</v>
      </c>
    </row>
    <row r="10" spans="1:17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O10">
        <f t="shared" si="0"/>
        <v>0</v>
      </c>
    </row>
    <row r="11" spans="1:17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7"/>
      <c r="I11" s="10"/>
      <c r="J11" s="7"/>
      <c r="K11" s="10"/>
      <c r="L11" s="7"/>
      <c r="M11" s="10"/>
      <c r="O11">
        <f t="shared" si="0"/>
        <v>0</v>
      </c>
    </row>
    <row r="12" spans="1:17" ht="22.5" customHeight="1" x14ac:dyDescent="0.25">
      <c r="A12" s="5">
        <v>10</v>
      </c>
      <c r="B12" s="12" t="s">
        <v>73</v>
      </c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O12">
        <f t="shared" si="0"/>
        <v>0</v>
      </c>
    </row>
    <row r="13" spans="1:17" ht="22.5" customHeight="1" x14ac:dyDescent="0.25">
      <c r="A13" s="5">
        <v>11</v>
      </c>
      <c r="B13" s="1" t="s">
        <v>74</v>
      </c>
      <c r="C13" s="18"/>
      <c r="D13" s="7"/>
      <c r="E13" s="10"/>
      <c r="F13" s="7"/>
      <c r="G13" s="10"/>
      <c r="H13" s="7"/>
      <c r="I13" s="10"/>
      <c r="J13" s="7"/>
      <c r="K13" s="10"/>
      <c r="L13" s="7"/>
      <c r="M13" s="10"/>
      <c r="O13">
        <f t="shared" si="0"/>
        <v>0</v>
      </c>
    </row>
    <row r="14" spans="1:17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O14">
        <f t="shared" si="0"/>
        <v>0</v>
      </c>
    </row>
    <row r="15" spans="1:17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7"/>
      <c r="I15" s="10"/>
      <c r="J15" s="7"/>
      <c r="K15" s="10"/>
      <c r="L15" s="7"/>
      <c r="M15" s="10"/>
      <c r="O15">
        <f t="shared" si="0"/>
        <v>0</v>
      </c>
    </row>
    <row r="16" spans="1:17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>
        <f t="shared" si="0"/>
        <v>0</v>
      </c>
    </row>
    <row r="17" spans="1:15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7"/>
      <c r="I17" s="10"/>
      <c r="J17" s="7"/>
      <c r="K17" s="10"/>
      <c r="L17" s="7"/>
      <c r="M17" s="10"/>
      <c r="O17">
        <f t="shared" si="0"/>
        <v>0</v>
      </c>
    </row>
    <row r="18" spans="1:15" ht="22.5" customHeight="1" x14ac:dyDescent="0.25">
      <c r="A18" s="5">
        <v>16</v>
      </c>
      <c r="B18" s="12" t="s">
        <v>79</v>
      </c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>
        <f t="shared" si="0"/>
        <v>0</v>
      </c>
    </row>
    <row r="19" spans="1:15" ht="22.5" customHeight="1" x14ac:dyDescent="0.25">
      <c r="A19" s="5">
        <v>17</v>
      </c>
      <c r="B19" s="1" t="s">
        <v>80</v>
      </c>
      <c r="C19" s="18"/>
      <c r="D19" s="7"/>
      <c r="E19" s="10"/>
      <c r="F19" s="7"/>
      <c r="G19" s="10"/>
      <c r="H19" s="7"/>
      <c r="I19" s="10"/>
      <c r="J19" s="7"/>
      <c r="K19" s="10"/>
      <c r="L19" s="7"/>
      <c r="M19" s="10"/>
      <c r="O19">
        <f t="shared" si="0"/>
        <v>0</v>
      </c>
    </row>
    <row r="20" spans="1:15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O20">
        <f t="shared" si="0"/>
        <v>0</v>
      </c>
    </row>
    <row r="21" spans="1:15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7"/>
      <c r="I21" s="10"/>
      <c r="J21" s="7"/>
      <c r="K21" s="10"/>
      <c r="L21" s="7"/>
      <c r="M21" s="10"/>
      <c r="O21">
        <f t="shared" si="0"/>
        <v>0</v>
      </c>
    </row>
    <row r="22" spans="1:15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>
        <f t="shared" si="0"/>
        <v>0</v>
      </c>
    </row>
    <row r="23" spans="1:15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7"/>
      <c r="I23" s="10"/>
      <c r="J23" s="7"/>
      <c r="K23" s="10"/>
      <c r="L23" s="7"/>
      <c r="M23" s="10"/>
      <c r="O23">
        <f t="shared" si="0"/>
        <v>0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9" width="6.75" customWidth="1"/>
  </cols>
  <sheetData>
    <row r="1" spans="1:19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84" t="s">
        <v>60</v>
      </c>
      <c r="O1" s="84"/>
      <c r="P1" s="79"/>
      <c r="Q1" s="79"/>
      <c r="R1" s="79"/>
      <c r="S1" s="79"/>
    </row>
    <row r="2" spans="1:19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48" t="s">
        <v>28</v>
      </c>
      <c r="M2" s="11" t="s">
        <v>29</v>
      </c>
      <c r="N2" s="8" t="s">
        <v>28</v>
      </c>
      <c r="O2" s="11" t="s">
        <v>29</v>
      </c>
      <c r="P2" s="6"/>
      <c r="Q2" s="6"/>
      <c r="R2" s="6"/>
      <c r="S2" s="6"/>
    </row>
    <row r="3" spans="1:19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7"/>
      <c r="I3" s="10"/>
      <c r="J3" s="7"/>
      <c r="K3" s="10"/>
      <c r="L3" s="7"/>
      <c r="M3" s="10"/>
      <c r="N3" s="7">
        <v>2</v>
      </c>
      <c r="O3" s="10"/>
      <c r="Q3">
        <f>SUM(C3:O3)</f>
        <v>2</v>
      </c>
    </row>
    <row r="4" spans="1:19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N4" s="13">
        <v>16</v>
      </c>
      <c r="O4" s="13"/>
      <c r="Q4">
        <f t="shared" ref="Q4:Q26" si="0">SUM(C4:O4)</f>
        <v>16</v>
      </c>
    </row>
    <row r="5" spans="1:19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7"/>
      <c r="I5" s="10"/>
      <c r="J5" s="7"/>
      <c r="K5" s="10"/>
      <c r="L5" s="7"/>
      <c r="M5" s="10"/>
      <c r="N5" s="7">
        <v>10</v>
      </c>
      <c r="O5" s="10"/>
      <c r="Q5">
        <f t="shared" si="0"/>
        <v>10</v>
      </c>
    </row>
    <row r="6" spans="1:19" ht="22.5" customHeight="1" x14ac:dyDescent="0.25">
      <c r="A6" s="5">
        <v>4</v>
      </c>
      <c r="B6" s="12" t="s">
        <v>67</v>
      </c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16</v>
      </c>
      <c r="O6" s="13"/>
      <c r="Q6">
        <f t="shared" si="0"/>
        <v>16</v>
      </c>
    </row>
    <row r="7" spans="1:19" ht="22.5" customHeight="1" x14ac:dyDescent="0.25">
      <c r="A7" s="5">
        <v>5</v>
      </c>
      <c r="B7" s="1" t="s">
        <v>68</v>
      </c>
      <c r="C7" s="18"/>
      <c r="D7" s="7"/>
      <c r="E7" s="10"/>
      <c r="F7" s="7"/>
      <c r="G7" s="10"/>
      <c r="H7" s="7"/>
      <c r="I7" s="10"/>
      <c r="J7" s="7"/>
      <c r="K7" s="10"/>
      <c r="L7" s="7"/>
      <c r="M7" s="10"/>
      <c r="N7" s="7">
        <v>2</v>
      </c>
      <c r="O7" s="10"/>
      <c r="Q7">
        <f t="shared" si="0"/>
        <v>2</v>
      </c>
    </row>
    <row r="8" spans="1:19" ht="22.5" customHeight="1" x14ac:dyDescent="0.25">
      <c r="A8" s="5">
        <v>6</v>
      </c>
      <c r="B8" s="12" t="s">
        <v>69</v>
      </c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Q8">
        <f t="shared" si="0"/>
        <v>0</v>
      </c>
    </row>
    <row r="9" spans="1:19" ht="22.5" customHeight="1" x14ac:dyDescent="0.25">
      <c r="A9" s="5">
        <v>7</v>
      </c>
      <c r="B9" s="4" t="s">
        <v>70</v>
      </c>
      <c r="C9" s="18"/>
      <c r="D9" s="7"/>
      <c r="E9" s="10"/>
      <c r="F9" s="7"/>
      <c r="G9" s="10"/>
      <c r="H9" s="7"/>
      <c r="I9" s="10"/>
      <c r="J9" s="7"/>
      <c r="K9" s="10"/>
      <c r="L9" s="7"/>
      <c r="M9" s="10"/>
      <c r="N9" s="7">
        <v>2</v>
      </c>
      <c r="O9" s="10"/>
      <c r="Q9">
        <f t="shared" si="0"/>
        <v>2</v>
      </c>
    </row>
    <row r="10" spans="1:19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v>2</v>
      </c>
      <c r="O10" s="13"/>
      <c r="Q10">
        <f t="shared" si="0"/>
        <v>2</v>
      </c>
    </row>
    <row r="11" spans="1:19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7"/>
      <c r="I11" s="10"/>
      <c r="J11" s="7"/>
      <c r="K11" s="10"/>
      <c r="L11" s="7"/>
      <c r="M11" s="10"/>
      <c r="N11" s="7">
        <v>2</v>
      </c>
      <c r="O11" s="10"/>
      <c r="Q11">
        <f t="shared" si="0"/>
        <v>2</v>
      </c>
    </row>
    <row r="12" spans="1:19" ht="22.5" customHeight="1" x14ac:dyDescent="0.25">
      <c r="A12" s="5">
        <v>10</v>
      </c>
      <c r="B12" s="12" t="s">
        <v>73</v>
      </c>
      <c r="C12" s="18"/>
      <c r="D12" s="13"/>
      <c r="E12" s="13"/>
      <c r="F12" s="13"/>
      <c r="G12" s="13"/>
      <c r="H12" s="13"/>
      <c r="I12" s="13"/>
      <c r="J12" s="13"/>
      <c r="K12" s="27"/>
      <c r="L12" s="13"/>
      <c r="M12" s="13"/>
      <c r="N12" s="13">
        <v>2</v>
      </c>
      <c r="O12" s="13"/>
      <c r="Q12">
        <f t="shared" si="0"/>
        <v>2</v>
      </c>
    </row>
    <row r="13" spans="1:19" ht="22.5" customHeight="1" x14ac:dyDescent="0.25">
      <c r="A13" s="5">
        <v>11</v>
      </c>
      <c r="B13" s="1" t="s">
        <v>74</v>
      </c>
      <c r="C13" s="18"/>
      <c r="D13" s="7"/>
      <c r="E13" s="10"/>
      <c r="F13" s="7"/>
      <c r="G13" s="10"/>
      <c r="H13" s="7"/>
      <c r="I13" s="10"/>
      <c r="J13" s="7"/>
      <c r="K13" s="10"/>
      <c r="L13" s="7"/>
      <c r="M13" s="10"/>
      <c r="N13" s="7">
        <v>2</v>
      </c>
      <c r="O13" s="10"/>
      <c r="Q13">
        <f t="shared" si="0"/>
        <v>2</v>
      </c>
    </row>
    <row r="14" spans="1:19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Q14">
        <f t="shared" si="0"/>
        <v>0</v>
      </c>
    </row>
    <row r="15" spans="1:19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7"/>
      <c r="I15" s="10"/>
      <c r="J15" s="7"/>
      <c r="K15" s="10"/>
      <c r="L15" s="7"/>
      <c r="M15" s="10"/>
      <c r="N15" s="7">
        <v>14</v>
      </c>
      <c r="O15" s="10"/>
      <c r="Q15">
        <f t="shared" si="0"/>
        <v>14</v>
      </c>
    </row>
    <row r="16" spans="1:19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v>14</v>
      </c>
      <c r="O16" s="13"/>
      <c r="Q16">
        <f t="shared" si="0"/>
        <v>14</v>
      </c>
    </row>
    <row r="17" spans="1:17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7"/>
      <c r="I17" s="10"/>
      <c r="J17" s="7"/>
      <c r="K17" s="10"/>
      <c r="L17" s="7"/>
      <c r="M17" s="10"/>
      <c r="N17" s="7">
        <v>14</v>
      </c>
      <c r="O17" s="10"/>
      <c r="Q17">
        <f t="shared" si="0"/>
        <v>14</v>
      </c>
    </row>
    <row r="18" spans="1:17" ht="22.5" customHeight="1" x14ac:dyDescent="0.25">
      <c r="A18" s="5">
        <v>16</v>
      </c>
      <c r="B18" s="12" t="s">
        <v>79</v>
      </c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2</v>
      </c>
      <c r="O18" s="13"/>
      <c r="Q18">
        <f t="shared" si="0"/>
        <v>2</v>
      </c>
    </row>
    <row r="19" spans="1:17" ht="22.5" customHeight="1" x14ac:dyDescent="0.25">
      <c r="A19" s="5">
        <v>17</v>
      </c>
      <c r="B19" s="1" t="s">
        <v>80</v>
      </c>
      <c r="C19" s="18"/>
      <c r="D19" s="7"/>
      <c r="E19" s="10"/>
      <c r="F19" s="7"/>
      <c r="G19" s="10"/>
      <c r="H19" s="7"/>
      <c r="I19" s="10"/>
      <c r="J19" s="7"/>
      <c r="K19" s="10"/>
      <c r="L19" s="7"/>
      <c r="M19" s="10"/>
      <c r="N19" s="7">
        <v>2</v>
      </c>
      <c r="O19" s="10"/>
      <c r="Q19">
        <f t="shared" si="0"/>
        <v>2</v>
      </c>
    </row>
    <row r="20" spans="1:17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Q20">
        <f t="shared" si="0"/>
        <v>0</v>
      </c>
    </row>
    <row r="21" spans="1:17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7"/>
      <c r="I21" s="10"/>
      <c r="J21" s="7"/>
      <c r="K21" s="10"/>
      <c r="L21" s="7"/>
      <c r="M21" s="10"/>
      <c r="N21" s="7">
        <v>2</v>
      </c>
      <c r="O21" s="10"/>
      <c r="Q21">
        <f t="shared" si="0"/>
        <v>2</v>
      </c>
    </row>
    <row r="22" spans="1:17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2</v>
      </c>
      <c r="O22" s="13"/>
      <c r="Q22">
        <f t="shared" si="0"/>
        <v>2</v>
      </c>
    </row>
    <row r="23" spans="1:17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7"/>
      <c r="I23" s="10"/>
      <c r="J23" s="7"/>
      <c r="K23" s="10"/>
      <c r="L23" s="7"/>
      <c r="M23" s="10"/>
      <c r="N23" s="7">
        <v>2</v>
      </c>
      <c r="O23" s="10"/>
      <c r="Q23">
        <f t="shared" si="0"/>
        <v>2</v>
      </c>
    </row>
    <row r="24" spans="1:17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2</v>
      </c>
      <c r="O24" s="13"/>
      <c r="Q24">
        <f t="shared" si="0"/>
        <v>2</v>
      </c>
    </row>
    <row r="25" spans="1:17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N25" s="7">
        <v>2</v>
      </c>
      <c r="O25" s="10"/>
      <c r="Q25">
        <f t="shared" si="0"/>
        <v>2</v>
      </c>
    </row>
    <row r="26" spans="1:17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N26" s="13">
        <v>4</v>
      </c>
      <c r="O26" s="10"/>
      <c r="Q26">
        <f t="shared" si="0"/>
        <v>4</v>
      </c>
    </row>
    <row r="27" spans="1:17" x14ac:dyDescent="0.25">
      <c r="F27" t="s">
        <v>32</v>
      </c>
    </row>
  </sheetData>
  <mergeCells count="9">
    <mergeCell ref="P1:Q1"/>
    <mergeCell ref="R1:S1"/>
    <mergeCell ref="A1:B2"/>
    <mergeCell ref="D1:E1"/>
    <mergeCell ref="F1:G1"/>
    <mergeCell ref="H1:I1"/>
    <mergeCell ref="J1:K1"/>
    <mergeCell ref="N1:O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7" t="s">
        <v>26</v>
      </c>
      <c r="K1" s="87"/>
      <c r="L1" s="87" t="s">
        <v>27</v>
      </c>
      <c r="M1" s="87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47" t="s">
        <v>28</v>
      </c>
      <c r="K2" s="44" t="s">
        <v>29</v>
      </c>
      <c r="L2" s="47" t="s">
        <v>28</v>
      </c>
      <c r="M2" s="44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7"/>
      <c r="I3" s="10"/>
      <c r="J3" s="13"/>
      <c r="K3" s="13"/>
      <c r="L3" s="13"/>
      <c r="M3" s="13"/>
      <c r="O3">
        <f>SUM(C3:M3)</f>
        <v>0</v>
      </c>
    </row>
    <row r="4" spans="1:17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O4">
        <f t="shared" ref="O4:O26" si="0">SUM(C4:M4)</f>
        <v>0</v>
      </c>
    </row>
    <row r="5" spans="1:17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7"/>
      <c r="I5" s="10"/>
      <c r="J5" s="13"/>
      <c r="K5" s="13"/>
      <c r="L5" s="13"/>
      <c r="M5" s="13"/>
      <c r="O5">
        <f t="shared" si="0"/>
        <v>0</v>
      </c>
    </row>
    <row r="6" spans="1:17" ht="22.5" customHeight="1" x14ac:dyDescent="0.25">
      <c r="A6" s="5">
        <v>4</v>
      </c>
      <c r="B6" s="12" t="s">
        <v>67</v>
      </c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O6">
        <f t="shared" si="0"/>
        <v>0</v>
      </c>
    </row>
    <row r="7" spans="1:17" ht="22.5" customHeight="1" x14ac:dyDescent="0.25">
      <c r="A7" s="5">
        <v>5</v>
      </c>
      <c r="B7" s="1" t="s">
        <v>68</v>
      </c>
      <c r="C7" s="18"/>
      <c r="D7" s="7"/>
      <c r="E7" s="10"/>
      <c r="F7" s="7"/>
      <c r="G7" s="10"/>
      <c r="H7" s="7"/>
      <c r="I7" s="10"/>
      <c r="J7" s="13"/>
      <c r="K7" s="13"/>
      <c r="L7" s="13"/>
      <c r="M7" s="13"/>
      <c r="O7">
        <f t="shared" si="0"/>
        <v>0</v>
      </c>
    </row>
    <row r="8" spans="1:17" ht="22.5" customHeight="1" x14ac:dyDescent="0.25">
      <c r="A8" s="5">
        <v>6</v>
      </c>
      <c r="B8" s="12" t="s">
        <v>69</v>
      </c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O8">
        <f t="shared" si="0"/>
        <v>0</v>
      </c>
    </row>
    <row r="9" spans="1:17" ht="22.5" customHeight="1" x14ac:dyDescent="0.25">
      <c r="A9" s="5">
        <v>7</v>
      </c>
      <c r="B9" s="4" t="s">
        <v>70</v>
      </c>
      <c r="C9" s="18"/>
      <c r="D9" s="7"/>
      <c r="E9" s="10"/>
      <c r="F9" s="7"/>
      <c r="G9" s="27"/>
      <c r="H9" s="7"/>
      <c r="I9" s="10"/>
      <c r="J9" s="13"/>
      <c r="K9" s="13"/>
      <c r="L9" s="13"/>
      <c r="M9" s="13"/>
      <c r="O9">
        <f t="shared" si="0"/>
        <v>0</v>
      </c>
    </row>
    <row r="10" spans="1:17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O10">
        <f t="shared" si="0"/>
        <v>0</v>
      </c>
    </row>
    <row r="11" spans="1:17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7"/>
      <c r="I11" s="10"/>
      <c r="J11" s="13"/>
      <c r="K11" s="13"/>
      <c r="L11" s="13"/>
      <c r="M11" s="13"/>
      <c r="O11">
        <f t="shared" si="0"/>
        <v>0</v>
      </c>
    </row>
    <row r="12" spans="1:17" ht="22.5" customHeight="1" x14ac:dyDescent="0.25">
      <c r="A12" s="5">
        <v>10</v>
      </c>
      <c r="B12" s="12" t="s">
        <v>73</v>
      </c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O12">
        <f t="shared" si="0"/>
        <v>0</v>
      </c>
    </row>
    <row r="13" spans="1:17" ht="22.5" customHeight="1" x14ac:dyDescent="0.25">
      <c r="A13" s="5">
        <v>11</v>
      </c>
      <c r="B13" s="1" t="s">
        <v>74</v>
      </c>
      <c r="C13" s="18"/>
      <c r="D13" s="7"/>
      <c r="E13" s="10"/>
      <c r="F13" s="7"/>
      <c r="G13" s="10"/>
      <c r="H13" s="7"/>
      <c r="I13" s="10"/>
      <c r="J13" s="13"/>
      <c r="K13" s="13"/>
      <c r="L13" s="13"/>
      <c r="M13" s="13"/>
      <c r="O13">
        <f t="shared" si="0"/>
        <v>0</v>
      </c>
    </row>
    <row r="14" spans="1:17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O14">
        <f t="shared" si="0"/>
        <v>0</v>
      </c>
    </row>
    <row r="15" spans="1:17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7"/>
      <c r="I15" s="10"/>
      <c r="J15" s="13"/>
      <c r="K15" s="13"/>
      <c r="L15" s="13"/>
      <c r="M15" s="13"/>
      <c r="O15">
        <f t="shared" si="0"/>
        <v>0</v>
      </c>
    </row>
    <row r="16" spans="1:17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>
        <f t="shared" si="0"/>
        <v>0</v>
      </c>
    </row>
    <row r="17" spans="1:15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7"/>
      <c r="I17" s="10"/>
      <c r="J17" s="13"/>
      <c r="K17" s="13"/>
      <c r="L17" s="13"/>
      <c r="M17" s="13"/>
      <c r="O17">
        <f t="shared" si="0"/>
        <v>0</v>
      </c>
    </row>
    <row r="18" spans="1:15" ht="22.5" customHeight="1" x14ac:dyDescent="0.25">
      <c r="A18" s="5">
        <v>16</v>
      </c>
      <c r="B18" s="12" t="s">
        <v>79</v>
      </c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>
        <f t="shared" si="0"/>
        <v>0</v>
      </c>
    </row>
    <row r="19" spans="1:15" ht="22.5" customHeight="1" x14ac:dyDescent="0.25">
      <c r="A19" s="5">
        <v>17</v>
      </c>
      <c r="B19" s="1" t="s">
        <v>80</v>
      </c>
      <c r="C19" s="18"/>
      <c r="D19" s="7"/>
      <c r="E19" s="10"/>
      <c r="F19" s="7"/>
      <c r="G19" s="10"/>
      <c r="H19" s="7"/>
      <c r="I19" s="10"/>
      <c r="J19" s="13"/>
      <c r="K19" s="13"/>
      <c r="L19" s="13"/>
      <c r="M19" s="13"/>
      <c r="O19">
        <f t="shared" si="0"/>
        <v>0</v>
      </c>
    </row>
    <row r="20" spans="1:15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O20">
        <f t="shared" si="0"/>
        <v>0</v>
      </c>
    </row>
    <row r="21" spans="1:15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7"/>
      <c r="I21" s="10"/>
      <c r="J21" s="13"/>
      <c r="K21" s="13"/>
      <c r="L21" s="13"/>
      <c r="M21" s="13"/>
      <c r="O21">
        <f t="shared" si="0"/>
        <v>0</v>
      </c>
    </row>
    <row r="22" spans="1:15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>
        <f t="shared" si="0"/>
        <v>0</v>
      </c>
    </row>
    <row r="23" spans="1:15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7"/>
      <c r="I23" s="10"/>
      <c r="J23" s="13"/>
      <c r="K23" s="13"/>
      <c r="L23" s="13"/>
      <c r="M23" s="13"/>
      <c r="O23">
        <f t="shared" si="0"/>
        <v>0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13"/>
      <c r="K25" s="13"/>
      <c r="L25" s="13"/>
      <c r="M25" s="13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3"/>
      <c r="L26" s="13"/>
      <c r="M26" s="13"/>
      <c r="O26">
        <f t="shared" si="0"/>
        <v>0</v>
      </c>
    </row>
    <row r="27" spans="1:15" x14ac:dyDescent="0.25">
      <c r="F27" t="s">
        <v>61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C3" sqref="C3"/>
    </sheetView>
  </sheetViews>
  <sheetFormatPr defaultRowHeight="16.5" x14ac:dyDescent="0.25"/>
  <cols>
    <col min="1" max="1" width="6" customWidth="1"/>
    <col min="2" max="2" width="12.25" customWidth="1"/>
    <col min="3" max="3" width="7.125" customWidth="1"/>
    <col min="4" max="17" width="6.75" customWidth="1"/>
  </cols>
  <sheetData>
    <row r="1" spans="1:17" x14ac:dyDescent="0.25">
      <c r="A1" s="79"/>
      <c r="B1" s="80"/>
      <c r="C1" s="19"/>
      <c r="D1" s="83" t="s">
        <v>23</v>
      </c>
      <c r="E1" s="83"/>
      <c r="F1" s="84" t="s">
        <v>24</v>
      </c>
      <c r="G1" s="84"/>
      <c r="H1" s="84" t="s">
        <v>25</v>
      </c>
      <c r="I1" s="84"/>
      <c r="J1" s="84" t="s">
        <v>26</v>
      </c>
      <c r="K1" s="84"/>
      <c r="L1" s="83" t="s">
        <v>27</v>
      </c>
      <c r="M1" s="83"/>
      <c r="N1" s="79"/>
      <c r="O1" s="79"/>
      <c r="P1" s="79"/>
      <c r="Q1" s="79"/>
    </row>
    <row r="2" spans="1:17" x14ac:dyDescent="0.25">
      <c r="A2" s="81"/>
      <c r="B2" s="82"/>
      <c r="C2" s="20"/>
      <c r="D2" s="68" t="s">
        <v>28</v>
      </c>
      <c r="E2" s="70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68" t="s">
        <v>28</v>
      </c>
      <c r="M2" s="69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/>
      <c r="D3" s="42">
        <v>4</v>
      </c>
      <c r="E3" s="42"/>
      <c r="F3" s="7">
        <v>3</v>
      </c>
      <c r="G3" s="10"/>
      <c r="H3" s="7">
        <v>2</v>
      </c>
      <c r="I3" s="10"/>
      <c r="J3" s="7">
        <v>2</v>
      </c>
      <c r="K3" s="10"/>
      <c r="L3" s="42">
        <v>2</v>
      </c>
      <c r="M3" s="42"/>
      <c r="P3">
        <f>SUM(C3:O3)</f>
        <v>13</v>
      </c>
    </row>
    <row r="4" spans="1:17" ht="22.5" customHeight="1" x14ac:dyDescent="0.25">
      <c r="A4" s="5">
        <v>2</v>
      </c>
      <c r="B4" s="67" t="s">
        <v>65</v>
      </c>
      <c r="C4" s="16"/>
      <c r="D4" s="42">
        <v>4</v>
      </c>
      <c r="E4" s="42"/>
      <c r="F4" s="13">
        <v>3</v>
      </c>
      <c r="G4" s="13"/>
      <c r="H4" s="13">
        <v>2</v>
      </c>
      <c r="I4" s="13"/>
      <c r="J4" s="13">
        <v>2</v>
      </c>
      <c r="K4" s="13"/>
      <c r="L4" s="42">
        <v>12</v>
      </c>
      <c r="M4" s="42"/>
      <c r="P4">
        <f t="shared" ref="P4:P26" si="0">SUM(C4:O4)</f>
        <v>23</v>
      </c>
    </row>
    <row r="5" spans="1:17" ht="22.5" customHeight="1" x14ac:dyDescent="0.25">
      <c r="A5" s="5">
        <v>3</v>
      </c>
      <c r="B5" s="1" t="s">
        <v>66</v>
      </c>
      <c r="C5" s="18"/>
      <c r="D5" s="42">
        <v>2</v>
      </c>
      <c r="E5" s="42"/>
      <c r="F5" s="7">
        <v>5</v>
      </c>
      <c r="G5" s="10"/>
      <c r="H5" s="7">
        <v>2</v>
      </c>
      <c r="I5" s="10"/>
      <c r="J5" s="7">
        <v>2</v>
      </c>
      <c r="K5" s="10"/>
      <c r="L5" s="42">
        <v>2</v>
      </c>
      <c r="M5" s="42"/>
      <c r="P5">
        <f t="shared" si="0"/>
        <v>13</v>
      </c>
    </row>
    <row r="6" spans="1:17" ht="22.5" customHeight="1" x14ac:dyDescent="0.25">
      <c r="A6" s="5">
        <v>4</v>
      </c>
      <c r="B6" s="67" t="s">
        <v>67</v>
      </c>
      <c r="C6" s="16"/>
      <c r="D6" s="42">
        <v>2</v>
      </c>
      <c r="E6" s="42"/>
      <c r="F6" s="13">
        <v>5</v>
      </c>
      <c r="G6" s="13"/>
      <c r="H6" s="13">
        <v>2</v>
      </c>
      <c r="I6" s="13"/>
      <c r="J6" s="13">
        <v>2</v>
      </c>
      <c r="K6" s="13"/>
      <c r="L6" s="42">
        <v>12</v>
      </c>
      <c r="M6" s="42"/>
      <c r="P6">
        <f t="shared" si="0"/>
        <v>23</v>
      </c>
    </row>
    <row r="7" spans="1:17" ht="22.5" customHeight="1" x14ac:dyDescent="0.25">
      <c r="A7" s="5">
        <v>5</v>
      </c>
      <c r="B7" s="1" t="s">
        <v>68</v>
      </c>
      <c r="C7" s="18"/>
      <c r="D7" s="42">
        <v>2</v>
      </c>
      <c r="E7" s="42"/>
      <c r="F7" s="7">
        <v>3</v>
      </c>
      <c r="G7" s="10"/>
      <c r="H7" s="7">
        <v>4</v>
      </c>
      <c r="I7" s="10"/>
      <c r="J7" s="7">
        <v>2</v>
      </c>
      <c r="K7" s="10"/>
      <c r="L7" s="42">
        <v>2</v>
      </c>
      <c r="M7" s="42"/>
      <c r="P7">
        <f t="shared" si="0"/>
        <v>13</v>
      </c>
    </row>
    <row r="8" spans="1:17" ht="22.5" customHeight="1" x14ac:dyDescent="0.25">
      <c r="A8" s="5">
        <v>6</v>
      </c>
      <c r="B8" s="12" t="s">
        <v>69</v>
      </c>
      <c r="C8" s="16"/>
      <c r="D8" s="42">
        <v>2</v>
      </c>
      <c r="E8" s="42"/>
      <c r="F8" s="13">
        <v>3</v>
      </c>
      <c r="G8" s="13"/>
      <c r="H8" s="13">
        <v>4</v>
      </c>
      <c r="I8" s="13"/>
      <c r="J8" s="13">
        <v>2</v>
      </c>
      <c r="K8" s="13"/>
      <c r="L8" s="42">
        <v>2</v>
      </c>
      <c r="M8" s="42"/>
      <c r="P8">
        <f t="shared" si="0"/>
        <v>13</v>
      </c>
    </row>
    <row r="9" spans="1:17" ht="22.5" customHeight="1" x14ac:dyDescent="0.25">
      <c r="A9" s="5">
        <v>7</v>
      </c>
      <c r="B9" s="4" t="s">
        <v>70</v>
      </c>
      <c r="C9" s="18"/>
      <c r="D9" s="42">
        <v>2</v>
      </c>
      <c r="E9" s="42"/>
      <c r="F9" s="7">
        <v>3</v>
      </c>
      <c r="G9" s="10"/>
      <c r="H9" s="7">
        <v>2</v>
      </c>
      <c r="I9" s="10"/>
      <c r="J9" s="7">
        <v>4</v>
      </c>
      <c r="K9" s="10"/>
      <c r="L9" s="42">
        <v>2</v>
      </c>
      <c r="M9" s="42"/>
      <c r="P9">
        <f t="shared" si="0"/>
        <v>13</v>
      </c>
    </row>
    <row r="10" spans="1:17" ht="22.5" customHeight="1" x14ac:dyDescent="0.25">
      <c r="A10" s="5">
        <v>8</v>
      </c>
      <c r="B10" s="12" t="s">
        <v>71</v>
      </c>
      <c r="C10" s="16"/>
      <c r="D10" s="42">
        <v>2</v>
      </c>
      <c r="E10" s="42"/>
      <c r="F10" s="13">
        <v>3</v>
      </c>
      <c r="G10" s="13"/>
      <c r="H10" s="13">
        <v>2</v>
      </c>
      <c r="I10" s="13"/>
      <c r="J10" s="13">
        <v>4</v>
      </c>
      <c r="K10" s="13"/>
      <c r="L10" s="42">
        <v>2</v>
      </c>
      <c r="M10" s="42"/>
      <c r="P10">
        <f t="shared" si="0"/>
        <v>13</v>
      </c>
    </row>
    <row r="11" spans="1:17" ht="22.5" customHeight="1" x14ac:dyDescent="0.25">
      <c r="A11" s="5">
        <v>9</v>
      </c>
      <c r="B11" s="66" t="s">
        <v>72</v>
      </c>
      <c r="C11" s="21"/>
      <c r="D11" s="42">
        <v>2</v>
      </c>
      <c r="E11" s="42"/>
      <c r="F11" s="7">
        <v>3</v>
      </c>
      <c r="G11" s="10"/>
      <c r="H11" s="7">
        <v>2</v>
      </c>
      <c r="I11" s="10"/>
      <c r="J11" s="7">
        <v>2</v>
      </c>
      <c r="K11" s="10"/>
      <c r="L11" s="42">
        <v>4</v>
      </c>
      <c r="M11" s="42"/>
      <c r="P11">
        <f t="shared" si="0"/>
        <v>13</v>
      </c>
    </row>
    <row r="12" spans="1:17" ht="22.5" customHeight="1" x14ac:dyDescent="0.25">
      <c r="A12" s="5">
        <v>10</v>
      </c>
      <c r="B12" s="12" t="s">
        <v>73</v>
      </c>
      <c r="C12" s="16"/>
      <c r="D12" s="42">
        <v>2</v>
      </c>
      <c r="E12" s="42"/>
      <c r="F12" s="13">
        <v>3</v>
      </c>
      <c r="G12" s="13"/>
      <c r="H12" s="13">
        <v>2</v>
      </c>
      <c r="I12" s="13"/>
      <c r="J12" s="13">
        <v>2</v>
      </c>
      <c r="K12" s="13"/>
      <c r="L12" s="42">
        <v>4</v>
      </c>
      <c r="M12" s="42"/>
      <c r="P12">
        <f t="shared" si="0"/>
        <v>13</v>
      </c>
    </row>
    <row r="13" spans="1:17" ht="22.5" customHeight="1" x14ac:dyDescent="0.25">
      <c r="A13" s="5">
        <v>11</v>
      </c>
      <c r="B13" s="1" t="s">
        <v>74</v>
      </c>
      <c r="C13" s="18"/>
      <c r="D13" s="42">
        <v>2</v>
      </c>
      <c r="E13" s="42"/>
      <c r="F13" s="7">
        <v>3</v>
      </c>
      <c r="G13" s="10"/>
      <c r="H13" s="7">
        <v>2</v>
      </c>
      <c r="I13" s="10"/>
      <c r="J13" s="7">
        <v>2</v>
      </c>
      <c r="K13" s="10"/>
      <c r="L13" s="42">
        <v>2</v>
      </c>
      <c r="M13" s="42"/>
      <c r="P13">
        <f t="shared" si="0"/>
        <v>11</v>
      </c>
    </row>
    <row r="14" spans="1:17" ht="22.5" customHeight="1" x14ac:dyDescent="0.25">
      <c r="A14" s="5">
        <v>12</v>
      </c>
      <c r="B14" s="12" t="s">
        <v>75</v>
      </c>
      <c r="C14" s="16"/>
      <c r="D14" s="42">
        <v>2</v>
      </c>
      <c r="E14" s="42"/>
      <c r="F14" s="13">
        <v>3</v>
      </c>
      <c r="G14" s="13"/>
      <c r="H14" s="13">
        <v>2</v>
      </c>
      <c r="I14" s="13"/>
      <c r="J14" s="13">
        <v>2</v>
      </c>
      <c r="K14" s="13"/>
      <c r="L14" s="42">
        <v>2</v>
      </c>
      <c r="M14" s="42"/>
      <c r="P14">
        <f t="shared" si="0"/>
        <v>11</v>
      </c>
    </row>
    <row r="15" spans="1:17" ht="22.5" customHeight="1" x14ac:dyDescent="0.25">
      <c r="A15" s="5">
        <v>13</v>
      </c>
      <c r="B15" s="4" t="s">
        <v>76</v>
      </c>
      <c r="C15" s="18"/>
      <c r="D15" s="42">
        <v>2</v>
      </c>
      <c r="E15" s="42"/>
      <c r="F15" s="7">
        <v>3</v>
      </c>
      <c r="G15" s="10"/>
      <c r="H15" s="7">
        <v>2</v>
      </c>
      <c r="I15" s="10"/>
      <c r="J15" s="7">
        <v>2</v>
      </c>
      <c r="K15" s="10"/>
      <c r="L15" s="42">
        <v>2</v>
      </c>
      <c r="M15" s="42"/>
      <c r="P15">
        <f t="shared" si="0"/>
        <v>11</v>
      </c>
    </row>
    <row r="16" spans="1:17" ht="22.5" customHeight="1" x14ac:dyDescent="0.25">
      <c r="A16" s="5">
        <v>14</v>
      </c>
      <c r="B16" s="67" t="s">
        <v>77</v>
      </c>
      <c r="C16" s="16"/>
      <c r="D16" s="42">
        <v>2</v>
      </c>
      <c r="E16" s="42"/>
      <c r="F16" s="13">
        <v>3</v>
      </c>
      <c r="G16" s="13"/>
      <c r="H16" s="13">
        <v>2</v>
      </c>
      <c r="I16" s="13"/>
      <c r="J16" s="13">
        <v>2</v>
      </c>
      <c r="K16" s="13"/>
      <c r="L16" s="42">
        <v>12</v>
      </c>
      <c r="M16" s="42"/>
      <c r="P16">
        <f t="shared" si="0"/>
        <v>21</v>
      </c>
    </row>
    <row r="17" spans="1:16" ht="22.5" customHeight="1" x14ac:dyDescent="0.25">
      <c r="A17" s="5">
        <v>15</v>
      </c>
      <c r="B17" s="4" t="s">
        <v>78</v>
      </c>
      <c r="C17" s="18"/>
      <c r="D17" s="42">
        <v>2</v>
      </c>
      <c r="E17" s="42"/>
      <c r="F17" s="7">
        <v>3</v>
      </c>
      <c r="G17" s="10"/>
      <c r="H17" s="7">
        <v>2</v>
      </c>
      <c r="I17" s="10"/>
      <c r="J17" s="7">
        <v>2</v>
      </c>
      <c r="K17" s="10"/>
      <c r="L17" s="42">
        <v>2</v>
      </c>
      <c r="M17" s="42"/>
      <c r="P17">
        <f t="shared" si="0"/>
        <v>11</v>
      </c>
    </row>
    <row r="18" spans="1:16" ht="22.5" customHeight="1" x14ac:dyDescent="0.25">
      <c r="A18" s="5">
        <v>16</v>
      </c>
      <c r="B18" s="12" t="s">
        <v>79</v>
      </c>
      <c r="C18" s="16"/>
      <c r="D18" s="42">
        <v>2</v>
      </c>
      <c r="E18" s="42"/>
      <c r="F18" s="13">
        <v>3</v>
      </c>
      <c r="G18" s="13"/>
      <c r="H18" s="13">
        <v>2</v>
      </c>
      <c r="I18" s="13"/>
      <c r="J18" s="13"/>
      <c r="K18" s="27"/>
      <c r="L18" s="42">
        <v>2</v>
      </c>
      <c r="M18" s="42"/>
      <c r="P18">
        <f t="shared" si="0"/>
        <v>9</v>
      </c>
    </row>
    <row r="19" spans="1:16" ht="22.5" customHeight="1" x14ac:dyDescent="0.25">
      <c r="A19" s="5">
        <v>17</v>
      </c>
      <c r="B19" s="1" t="s">
        <v>80</v>
      </c>
      <c r="C19" s="18"/>
      <c r="D19" s="42">
        <v>2</v>
      </c>
      <c r="E19" s="42"/>
      <c r="F19" s="7">
        <v>3</v>
      </c>
      <c r="G19" s="10"/>
      <c r="H19" s="7">
        <v>2</v>
      </c>
      <c r="I19" s="10"/>
      <c r="J19" s="7"/>
      <c r="K19" s="27"/>
      <c r="L19" s="42">
        <v>2</v>
      </c>
      <c r="M19" s="42"/>
      <c r="P19">
        <f t="shared" si="0"/>
        <v>9</v>
      </c>
    </row>
    <row r="20" spans="1:16" ht="22.5" customHeight="1" x14ac:dyDescent="0.25">
      <c r="A20" s="5">
        <v>18</v>
      </c>
      <c r="B20" s="12" t="s">
        <v>81</v>
      </c>
      <c r="C20" s="16"/>
      <c r="D20" s="42">
        <v>2</v>
      </c>
      <c r="E20" s="42"/>
      <c r="F20" s="13">
        <v>3</v>
      </c>
      <c r="G20" s="13"/>
      <c r="H20" s="13">
        <v>2</v>
      </c>
      <c r="I20" s="13"/>
      <c r="J20" s="13">
        <v>2</v>
      </c>
      <c r="K20" s="13"/>
      <c r="L20" s="42">
        <v>2</v>
      </c>
      <c r="M20" s="42"/>
      <c r="P20">
        <f t="shared" si="0"/>
        <v>11</v>
      </c>
    </row>
    <row r="21" spans="1:16" ht="22.5" customHeight="1" x14ac:dyDescent="0.25">
      <c r="A21" s="5">
        <v>19</v>
      </c>
      <c r="B21" s="1" t="s">
        <v>82</v>
      </c>
      <c r="C21" s="18"/>
      <c r="D21" s="42">
        <v>2</v>
      </c>
      <c r="E21" s="42"/>
      <c r="F21" s="7">
        <v>3</v>
      </c>
      <c r="G21" s="10"/>
      <c r="H21" s="7">
        <v>2</v>
      </c>
      <c r="I21" s="10"/>
      <c r="J21" s="7">
        <v>2</v>
      </c>
      <c r="K21" s="10"/>
      <c r="L21" s="42">
        <v>12</v>
      </c>
      <c r="M21" s="42"/>
      <c r="P21">
        <f t="shared" si="0"/>
        <v>21</v>
      </c>
    </row>
    <row r="22" spans="1:16" ht="22.5" customHeight="1" x14ac:dyDescent="0.25">
      <c r="A22" s="5">
        <v>20</v>
      </c>
      <c r="B22" s="67" t="s">
        <v>83</v>
      </c>
      <c r="C22" s="16"/>
      <c r="D22" s="42">
        <v>2</v>
      </c>
      <c r="E22" s="42"/>
      <c r="F22" s="13">
        <v>3</v>
      </c>
      <c r="G22" s="13"/>
      <c r="H22" s="13">
        <v>2</v>
      </c>
      <c r="I22" s="13"/>
      <c r="J22" s="13">
        <v>2</v>
      </c>
      <c r="K22" s="13"/>
      <c r="L22" s="42">
        <v>12</v>
      </c>
      <c r="M22" s="42"/>
      <c r="P22">
        <f t="shared" si="0"/>
        <v>21</v>
      </c>
    </row>
    <row r="23" spans="1:16" ht="22.5" customHeight="1" x14ac:dyDescent="0.25">
      <c r="A23" s="5">
        <v>21</v>
      </c>
      <c r="B23" s="1" t="s">
        <v>84</v>
      </c>
      <c r="C23" s="18"/>
      <c r="D23" s="42">
        <v>2</v>
      </c>
      <c r="E23" s="42"/>
      <c r="F23" s="7">
        <v>3</v>
      </c>
      <c r="G23" s="10"/>
      <c r="H23" s="7">
        <v>2</v>
      </c>
      <c r="I23" s="10"/>
      <c r="J23" s="7">
        <v>2</v>
      </c>
      <c r="K23" s="10"/>
      <c r="L23" s="42">
        <v>2</v>
      </c>
      <c r="M23" s="42"/>
      <c r="P23">
        <f t="shared" si="0"/>
        <v>11</v>
      </c>
    </row>
    <row r="24" spans="1:16" ht="22.5" customHeight="1" x14ac:dyDescent="0.25">
      <c r="A24" s="5">
        <v>22</v>
      </c>
      <c r="B24" s="3"/>
      <c r="C24" s="18"/>
      <c r="D24" s="42"/>
      <c r="E24" s="42"/>
      <c r="F24" s="13"/>
      <c r="G24" s="13"/>
      <c r="H24" s="13"/>
      <c r="I24" s="13"/>
      <c r="J24" s="13"/>
      <c r="K24" s="13"/>
      <c r="L24" s="42"/>
      <c r="M24" s="42"/>
      <c r="P24">
        <f t="shared" si="0"/>
        <v>0</v>
      </c>
    </row>
    <row r="25" spans="1:16" ht="22.5" customHeight="1" x14ac:dyDescent="0.25">
      <c r="A25" s="5">
        <v>23</v>
      </c>
      <c r="B25" s="4"/>
      <c r="C25" s="18"/>
      <c r="D25" s="42"/>
      <c r="E25" s="42"/>
      <c r="F25" s="7"/>
      <c r="G25" s="10"/>
      <c r="H25" s="7"/>
      <c r="I25" s="10"/>
      <c r="J25" s="7"/>
      <c r="K25" s="10"/>
      <c r="L25" s="42"/>
      <c r="M25" s="42"/>
      <c r="P25">
        <f t="shared" si="0"/>
        <v>0</v>
      </c>
    </row>
    <row r="26" spans="1:16" ht="22.5" x14ac:dyDescent="0.25">
      <c r="A26" s="5">
        <v>24</v>
      </c>
      <c r="B26" s="4"/>
      <c r="C26" s="18"/>
      <c r="D26" s="42"/>
      <c r="E26" s="42"/>
      <c r="F26" s="13"/>
      <c r="G26" s="10"/>
      <c r="H26" s="13"/>
      <c r="I26" s="10"/>
      <c r="J26" s="13"/>
      <c r="K26" s="10"/>
      <c r="L26" s="42"/>
      <c r="M26" s="42"/>
      <c r="P26">
        <f t="shared" si="0"/>
        <v>0</v>
      </c>
    </row>
  </sheetData>
  <mergeCells count="8">
    <mergeCell ref="P1:Q1"/>
    <mergeCell ref="A1:B2"/>
    <mergeCell ref="D1:E1"/>
    <mergeCell ref="F1:G1"/>
    <mergeCell ref="H1:I1"/>
    <mergeCell ref="J1:K1"/>
    <mergeCell ref="L1:M1"/>
    <mergeCell ref="N1:O1"/>
  </mergeCells>
  <phoneticPr fontId="3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8" t="s">
        <v>25</v>
      </c>
      <c r="I1" s="88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51" t="s">
        <v>28</v>
      </c>
      <c r="I2" s="52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53"/>
      <c r="I3" s="53"/>
      <c r="J3" s="7"/>
      <c r="K3" s="10"/>
      <c r="L3" s="7"/>
      <c r="M3" s="10"/>
      <c r="O3">
        <f>SUM(C3:M3)</f>
        <v>0</v>
      </c>
    </row>
    <row r="4" spans="1:17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53"/>
      <c r="I4" s="53"/>
      <c r="J4" s="13"/>
      <c r="K4" s="13"/>
      <c r="L4" s="13"/>
      <c r="M4" s="13"/>
      <c r="O4">
        <f t="shared" ref="O4:O26" si="0">SUM(C4:M4)</f>
        <v>0</v>
      </c>
    </row>
    <row r="5" spans="1:17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53"/>
      <c r="I5" s="53"/>
      <c r="J5" s="7"/>
      <c r="K5" s="10"/>
      <c r="L5" s="7"/>
      <c r="M5" s="10"/>
      <c r="O5">
        <f t="shared" si="0"/>
        <v>0</v>
      </c>
    </row>
    <row r="6" spans="1:17" ht="22.5" customHeight="1" x14ac:dyDescent="0.25">
      <c r="A6" s="5">
        <v>4</v>
      </c>
      <c r="B6" s="12" t="s">
        <v>67</v>
      </c>
      <c r="C6" s="18"/>
      <c r="D6" s="13"/>
      <c r="E6" s="13"/>
      <c r="F6" s="13"/>
      <c r="G6" s="13"/>
      <c r="H6" s="53"/>
      <c r="I6" s="53"/>
      <c r="J6" s="13"/>
      <c r="K6" s="13"/>
      <c r="L6" s="13"/>
      <c r="M6" s="13"/>
      <c r="O6">
        <f t="shared" si="0"/>
        <v>0</v>
      </c>
    </row>
    <row r="7" spans="1:17" ht="22.5" customHeight="1" x14ac:dyDescent="0.25">
      <c r="A7" s="5">
        <v>5</v>
      </c>
      <c r="B7" s="1" t="s">
        <v>68</v>
      </c>
      <c r="C7" s="18"/>
      <c r="D7" s="7"/>
      <c r="E7" s="10"/>
      <c r="F7" s="7"/>
      <c r="G7" s="10"/>
      <c r="H7" s="53"/>
      <c r="I7" s="53"/>
      <c r="J7" s="7"/>
      <c r="K7" s="10"/>
      <c r="L7" s="7"/>
      <c r="M7" s="10"/>
      <c r="O7">
        <f t="shared" si="0"/>
        <v>0</v>
      </c>
    </row>
    <row r="8" spans="1:17" ht="22.5" customHeight="1" x14ac:dyDescent="0.25">
      <c r="A8" s="5">
        <v>6</v>
      </c>
      <c r="B8" s="12" t="s">
        <v>69</v>
      </c>
      <c r="C8" s="18"/>
      <c r="D8" s="13"/>
      <c r="E8" s="13"/>
      <c r="F8" s="13"/>
      <c r="G8" s="13"/>
      <c r="H8" s="53"/>
      <c r="I8" s="53"/>
      <c r="J8" s="13"/>
      <c r="K8" s="13"/>
      <c r="L8" s="13"/>
      <c r="M8" s="13"/>
      <c r="O8">
        <f t="shared" si="0"/>
        <v>0</v>
      </c>
    </row>
    <row r="9" spans="1:17" ht="22.5" customHeight="1" x14ac:dyDescent="0.25">
      <c r="A9" s="5">
        <v>7</v>
      </c>
      <c r="B9" s="4" t="s">
        <v>70</v>
      </c>
      <c r="C9" s="18"/>
      <c r="D9" s="7"/>
      <c r="E9" s="10"/>
      <c r="F9" s="7"/>
      <c r="G9" s="10"/>
      <c r="H9" s="53"/>
      <c r="I9" s="53"/>
      <c r="J9" s="7"/>
      <c r="K9" s="10"/>
      <c r="L9" s="7"/>
      <c r="M9" s="10"/>
      <c r="O9">
        <f t="shared" si="0"/>
        <v>0</v>
      </c>
    </row>
    <row r="10" spans="1:17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53"/>
      <c r="I10" s="53"/>
      <c r="J10" s="13"/>
      <c r="K10" s="13"/>
      <c r="L10" s="13"/>
      <c r="M10" s="13"/>
      <c r="O10">
        <f t="shared" si="0"/>
        <v>0</v>
      </c>
    </row>
    <row r="11" spans="1:17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53"/>
      <c r="I11" s="53"/>
      <c r="J11" s="7"/>
      <c r="K11" s="10"/>
      <c r="L11" s="7"/>
      <c r="M11" s="10"/>
      <c r="O11">
        <f t="shared" si="0"/>
        <v>0</v>
      </c>
    </row>
    <row r="12" spans="1:17" ht="22.5" customHeight="1" x14ac:dyDescent="0.25">
      <c r="A12" s="5">
        <v>10</v>
      </c>
      <c r="B12" s="12" t="s">
        <v>73</v>
      </c>
      <c r="C12" s="18"/>
      <c r="D12" s="13"/>
      <c r="E12" s="13"/>
      <c r="F12" s="13"/>
      <c r="G12" s="13"/>
      <c r="H12" s="53"/>
      <c r="I12" s="53"/>
      <c r="J12" s="13"/>
      <c r="K12" s="27"/>
      <c r="L12" s="13"/>
      <c r="M12" s="13"/>
      <c r="O12">
        <f t="shared" si="0"/>
        <v>0</v>
      </c>
    </row>
    <row r="13" spans="1:17" ht="22.5" customHeight="1" x14ac:dyDescent="0.25">
      <c r="A13" s="5">
        <v>11</v>
      </c>
      <c r="B13" s="1" t="s">
        <v>74</v>
      </c>
      <c r="C13" s="18"/>
      <c r="D13" s="7"/>
      <c r="E13" s="10"/>
      <c r="F13" s="7"/>
      <c r="G13" s="10"/>
      <c r="H13" s="53"/>
      <c r="I13" s="53"/>
      <c r="J13" s="7"/>
      <c r="K13" s="10"/>
      <c r="L13" s="7"/>
      <c r="M13" s="10"/>
      <c r="O13">
        <f t="shared" si="0"/>
        <v>0</v>
      </c>
    </row>
    <row r="14" spans="1:17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53"/>
      <c r="I14" s="53"/>
      <c r="J14" s="13"/>
      <c r="K14" s="13"/>
      <c r="L14" s="13"/>
      <c r="M14" s="13"/>
      <c r="O14">
        <f t="shared" si="0"/>
        <v>0</v>
      </c>
    </row>
    <row r="15" spans="1:17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53"/>
      <c r="I15" s="53"/>
      <c r="J15" s="7"/>
      <c r="K15" s="10"/>
      <c r="L15" s="7"/>
      <c r="M15" s="10"/>
      <c r="O15">
        <f t="shared" si="0"/>
        <v>0</v>
      </c>
    </row>
    <row r="16" spans="1:17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53"/>
      <c r="I16" s="53"/>
      <c r="J16" s="13"/>
      <c r="K16" s="13"/>
      <c r="L16" s="13"/>
      <c r="M16" s="13"/>
      <c r="O16">
        <f t="shared" si="0"/>
        <v>0</v>
      </c>
    </row>
    <row r="17" spans="1:15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53"/>
      <c r="I17" s="53"/>
      <c r="J17" s="7"/>
      <c r="K17" s="10"/>
      <c r="L17" s="7"/>
      <c r="M17" s="10"/>
      <c r="O17">
        <f t="shared" si="0"/>
        <v>0</v>
      </c>
    </row>
    <row r="18" spans="1:15" ht="22.5" customHeight="1" x14ac:dyDescent="0.25">
      <c r="A18" s="5">
        <v>16</v>
      </c>
      <c r="B18" s="12" t="s">
        <v>79</v>
      </c>
      <c r="C18" s="18"/>
      <c r="D18" s="13"/>
      <c r="E18" s="13"/>
      <c r="F18" s="13"/>
      <c r="G18" s="13"/>
      <c r="H18" s="53"/>
      <c r="I18" s="53"/>
      <c r="J18" s="13"/>
      <c r="K18" s="13"/>
      <c r="L18" s="13"/>
      <c r="M18" s="13"/>
      <c r="O18">
        <f t="shared" si="0"/>
        <v>0</v>
      </c>
    </row>
    <row r="19" spans="1:15" ht="22.5" customHeight="1" x14ac:dyDescent="0.25">
      <c r="A19" s="5">
        <v>17</v>
      </c>
      <c r="B19" s="1" t="s">
        <v>80</v>
      </c>
      <c r="C19" s="18"/>
      <c r="D19" s="7"/>
      <c r="E19" s="10"/>
      <c r="F19" s="7"/>
      <c r="G19" s="10"/>
      <c r="H19" s="53"/>
      <c r="I19" s="53"/>
      <c r="J19" s="7"/>
      <c r="K19" s="10"/>
      <c r="L19" s="7"/>
      <c r="M19" s="10"/>
      <c r="O19">
        <f t="shared" si="0"/>
        <v>0</v>
      </c>
    </row>
    <row r="20" spans="1:15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53"/>
      <c r="I20" s="53"/>
      <c r="J20" s="13"/>
      <c r="K20" s="13"/>
      <c r="L20" s="13"/>
      <c r="M20" s="13"/>
    </row>
    <row r="21" spans="1:15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53"/>
      <c r="I21" s="53"/>
      <c r="J21" s="7"/>
      <c r="K21" s="10"/>
      <c r="L21" s="7"/>
      <c r="M21" s="10"/>
      <c r="O21">
        <f t="shared" si="0"/>
        <v>0</v>
      </c>
    </row>
    <row r="22" spans="1:15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53"/>
      <c r="I22" s="53"/>
      <c r="J22" s="13"/>
      <c r="K22" s="13"/>
      <c r="L22" s="13"/>
      <c r="M22" s="13"/>
      <c r="O22">
        <f t="shared" si="0"/>
        <v>0</v>
      </c>
    </row>
    <row r="23" spans="1:15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53"/>
      <c r="I23" s="53"/>
      <c r="J23" s="7"/>
      <c r="K23" s="10"/>
      <c r="L23" s="7"/>
      <c r="M23" s="10"/>
      <c r="O23">
        <f t="shared" si="0"/>
        <v>0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53"/>
      <c r="I24" s="53"/>
      <c r="J24" s="13"/>
      <c r="K24" s="13"/>
      <c r="L24" s="13"/>
      <c r="M24" s="1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53"/>
      <c r="I25" s="53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53"/>
      <c r="I26" s="53"/>
      <c r="J26" s="13"/>
      <c r="K26" s="10"/>
      <c r="L26" s="13"/>
      <c r="M26" s="10"/>
      <c r="O26">
        <f t="shared" si="0"/>
        <v>0</v>
      </c>
    </row>
    <row r="27" spans="1:15" x14ac:dyDescent="0.25">
      <c r="D27" t="s">
        <v>62</v>
      </c>
      <c r="F27" t="s">
        <v>63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7"/>
      <c r="I3" s="10"/>
      <c r="J3" s="7"/>
      <c r="K3" s="10"/>
      <c r="L3" s="7"/>
      <c r="M3" s="10"/>
      <c r="N3">
        <f>SUM(F3:M3)</f>
        <v>0</v>
      </c>
      <c r="O3">
        <f>SUM(C3:D3)</f>
        <v>0</v>
      </c>
    </row>
    <row r="4" spans="1:17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N4">
        <f t="shared" ref="N4:N26" si="0">SUM(F4:M4)</f>
        <v>0</v>
      </c>
      <c r="O4">
        <f t="shared" ref="O4:O26" si="1">SUM(C4:D4)</f>
        <v>0</v>
      </c>
    </row>
    <row r="5" spans="1:17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7"/>
      <c r="I5" s="10"/>
      <c r="J5" s="7"/>
      <c r="K5" s="10"/>
      <c r="L5" s="7"/>
      <c r="M5" s="10"/>
      <c r="N5">
        <f t="shared" si="0"/>
        <v>0</v>
      </c>
      <c r="O5">
        <f t="shared" si="1"/>
        <v>0</v>
      </c>
    </row>
    <row r="6" spans="1:17" ht="22.5" customHeight="1" x14ac:dyDescent="0.25">
      <c r="A6" s="5">
        <v>4</v>
      </c>
      <c r="B6" s="12" t="s">
        <v>67</v>
      </c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N6">
        <f t="shared" si="0"/>
        <v>0</v>
      </c>
      <c r="O6">
        <f t="shared" si="1"/>
        <v>0</v>
      </c>
    </row>
    <row r="7" spans="1:17" ht="22.5" customHeight="1" x14ac:dyDescent="0.25">
      <c r="A7" s="5">
        <v>5</v>
      </c>
      <c r="B7" s="1" t="s">
        <v>68</v>
      </c>
      <c r="C7" s="18"/>
      <c r="D7" s="7"/>
      <c r="E7" s="10"/>
      <c r="F7" s="7"/>
      <c r="G7" s="10"/>
      <c r="H7" s="7"/>
      <c r="I7" s="10"/>
      <c r="J7" s="7"/>
      <c r="K7" s="10"/>
      <c r="L7" s="7"/>
      <c r="M7" s="10"/>
      <c r="N7">
        <f t="shared" si="0"/>
        <v>0</v>
      </c>
      <c r="O7">
        <f t="shared" si="1"/>
        <v>0</v>
      </c>
    </row>
    <row r="8" spans="1:17" ht="22.5" customHeight="1" x14ac:dyDescent="0.25">
      <c r="A8" s="5">
        <v>6</v>
      </c>
      <c r="B8" s="12" t="s">
        <v>69</v>
      </c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N8">
        <f t="shared" si="0"/>
        <v>0</v>
      </c>
      <c r="O8">
        <f t="shared" si="1"/>
        <v>0</v>
      </c>
    </row>
    <row r="9" spans="1:17" ht="22.5" customHeight="1" x14ac:dyDescent="0.25">
      <c r="A9" s="5">
        <v>7</v>
      </c>
      <c r="B9" s="4" t="s">
        <v>70</v>
      </c>
      <c r="C9" s="18"/>
      <c r="D9" s="7"/>
      <c r="E9" s="10"/>
      <c r="F9" s="7"/>
      <c r="G9" s="10"/>
      <c r="H9" s="7"/>
      <c r="I9" s="10"/>
      <c r="J9" s="7"/>
      <c r="K9" s="10"/>
      <c r="L9" s="7"/>
      <c r="M9" s="10"/>
      <c r="N9">
        <f t="shared" si="0"/>
        <v>0</v>
      </c>
      <c r="O9">
        <f t="shared" si="1"/>
        <v>0</v>
      </c>
    </row>
    <row r="10" spans="1:17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>
        <f t="shared" si="0"/>
        <v>0</v>
      </c>
      <c r="O10">
        <f t="shared" si="1"/>
        <v>0</v>
      </c>
    </row>
    <row r="11" spans="1:17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7"/>
      <c r="I11" s="10"/>
      <c r="J11" s="7"/>
      <c r="K11" s="10"/>
      <c r="L11" s="7"/>
      <c r="M11" s="10"/>
      <c r="N11">
        <f t="shared" si="0"/>
        <v>0</v>
      </c>
      <c r="O11">
        <f t="shared" si="1"/>
        <v>0</v>
      </c>
    </row>
    <row r="12" spans="1:17" ht="22.5" customHeight="1" x14ac:dyDescent="0.25">
      <c r="A12" s="5">
        <v>10</v>
      </c>
      <c r="B12" s="12" t="s">
        <v>73</v>
      </c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>
        <f t="shared" si="0"/>
        <v>0</v>
      </c>
      <c r="O12">
        <f t="shared" si="1"/>
        <v>0</v>
      </c>
    </row>
    <row r="13" spans="1:17" ht="22.5" customHeight="1" x14ac:dyDescent="0.25">
      <c r="A13" s="5">
        <v>11</v>
      </c>
      <c r="B13" s="1" t="s">
        <v>74</v>
      </c>
      <c r="C13" s="18"/>
      <c r="D13" s="7"/>
      <c r="E13" s="10"/>
      <c r="F13" s="7"/>
      <c r="G13" s="10"/>
      <c r="H13" s="7"/>
      <c r="I13" s="10"/>
      <c r="J13" s="7"/>
      <c r="K13" s="10"/>
      <c r="L13" s="7"/>
      <c r="M13" s="10"/>
      <c r="N13">
        <f t="shared" si="0"/>
        <v>0</v>
      </c>
      <c r="O13">
        <f t="shared" si="1"/>
        <v>0</v>
      </c>
    </row>
    <row r="14" spans="1:17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>
        <f t="shared" si="0"/>
        <v>0</v>
      </c>
      <c r="O14">
        <f t="shared" si="1"/>
        <v>0</v>
      </c>
    </row>
    <row r="15" spans="1:17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7"/>
      <c r="I15" s="10"/>
      <c r="J15" s="7"/>
      <c r="K15" s="10"/>
      <c r="L15" s="7"/>
      <c r="M15" s="10"/>
      <c r="N15">
        <f t="shared" si="0"/>
        <v>0</v>
      </c>
      <c r="O15">
        <f t="shared" si="1"/>
        <v>0</v>
      </c>
    </row>
    <row r="16" spans="1:17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>
        <f t="shared" si="0"/>
        <v>0</v>
      </c>
      <c r="O16">
        <f t="shared" si="1"/>
        <v>0</v>
      </c>
    </row>
    <row r="17" spans="1:15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7"/>
      <c r="I17" s="10"/>
      <c r="J17" s="7"/>
      <c r="K17" s="10"/>
      <c r="L17" s="7"/>
      <c r="M17" s="10"/>
      <c r="N17">
        <f t="shared" si="0"/>
        <v>0</v>
      </c>
      <c r="O17">
        <f t="shared" si="1"/>
        <v>0</v>
      </c>
    </row>
    <row r="18" spans="1:15" ht="22.5" customHeight="1" x14ac:dyDescent="0.25">
      <c r="A18" s="5">
        <v>16</v>
      </c>
      <c r="B18" s="12" t="s">
        <v>79</v>
      </c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>
        <f t="shared" si="0"/>
        <v>0</v>
      </c>
      <c r="O18">
        <f t="shared" si="1"/>
        <v>0</v>
      </c>
    </row>
    <row r="19" spans="1:15" ht="22.5" customHeight="1" x14ac:dyDescent="0.25">
      <c r="A19" s="5">
        <v>17</v>
      </c>
      <c r="B19" s="1" t="s">
        <v>80</v>
      </c>
      <c r="C19" s="18"/>
      <c r="D19" s="7"/>
      <c r="E19" s="10"/>
      <c r="F19" s="7"/>
      <c r="G19" s="10"/>
      <c r="H19" s="7"/>
      <c r="I19" s="10"/>
      <c r="J19" s="7"/>
      <c r="K19" s="10"/>
      <c r="L19" s="7"/>
      <c r="M19" s="10"/>
      <c r="N19">
        <f t="shared" si="0"/>
        <v>0</v>
      </c>
      <c r="O19">
        <f t="shared" si="1"/>
        <v>0</v>
      </c>
    </row>
    <row r="20" spans="1:15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>
        <f t="shared" si="0"/>
        <v>0</v>
      </c>
      <c r="O20">
        <f t="shared" si="1"/>
        <v>0</v>
      </c>
    </row>
    <row r="21" spans="1:15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7"/>
      <c r="I21" s="10"/>
      <c r="J21" s="7"/>
      <c r="K21" s="10"/>
      <c r="L21" s="7"/>
      <c r="M21" s="10"/>
      <c r="N21">
        <f t="shared" si="0"/>
        <v>0</v>
      </c>
      <c r="O21">
        <f t="shared" si="1"/>
        <v>0</v>
      </c>
    </row>
    <row r="22" spans="1:15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>
        <f t="shared" si="0"/>
        <v>0</v>
      </c>
      <c r="O22">
        <f t="shared" si="1"/>
        <v>0</v>
      </c>
    </row>
    <row r="23" spans="1:15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7"/>
      <c r="I23" s="10"/>
      <c r="J23" s="7"/>
      <c r="K23" s="10"/>
      <c r="L23" s="7"/>
      <c r="M23" s="10"/>
      <c r="N23">
        <f t="shared" si="0"/>
        <v>0</v>
      </c>
      <c r="O23">
        <f t="shared" si="1"/>
        <v>0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>
        <f t="shared" si="0"/>
        <v>0</v>
      </c>
      <c r="O24">
        <f t="shared" si="1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N25">
        <f t="shared" si="0"/>
        <v>0</v>
      </c>
      <c r="O25">
        <f t="shared" si="1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N26">
        <f t="shared" si="0"/>
        <v>0</v>
      </c>
      <c r="O26">
        <f t="shared" si="1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4" sqref="B24:B2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6" width="6.75" customWidth="1"/>
  </cols>
  <sheetData>
    <row r="1" spans="1:16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62"/>
    </row>
    <row r="2" spans="1:16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</row>
    <row r="3" spans="1:16" ht="22.5" customHeight="1" x14ac:dyDescent="0.25">
      <c r="A3" s="5">
        <v>1</v>
      </c>
      <c r="B3" s="1" t="s">
        <v>64</v>
      </c>
      <c r="C3" s="18"/>
      <c r="D3" s="7"/>
      <c r="E3" s="10"/>
      <c r="F3" s="7"/>
      <c r="G3" s="10"/>
      <c r="H3" s="7"/>
      <c r="I3" s="10"/>
      <c r="J3" s="7"/>
      <c r="K3" s="10"/>
      <c r="L3" s="7"/>
      <c r="M3" s="10"/>
      <c r="O3">
        <f t="shared" ref="O3:O26" si="0">SUM(C3:N3)</f>
        <v>0</v>
      </c>
    </row>
    <row r="4" spans="1:16" ht="22.5" customHeight="1" x14ac:dyDescent="0.25">
      <c r="A4" s="5">
        <v>2</v>
      </c>
      <c r="B4" s="12" t="s">
        <v>65</v>
      </c>
      <c r="C4" s="18"/>
      <c r="D4" s="13"/>
      <c r="E4" s="13"/>
      <c r="F4" s="13"/>
      <c r="G4" s="13"/>
      <c r="H4" s="13"/>
      <c r="I4" s="13"/>
      <c r="J4" s="13"/>
      <c r="K4" s="13"/>
      <c r="L4" s="13"/>
      <c r="M4" s="43"/>
      <c r="O4">
        <f t="shared" si="0"/>
        <v>0</v>
      </c>
    </row>
    <row r="5" spans="1:16" ht="22.5" customHeight="1" x14ac:dyDescent="0.25">
      <c r="A5" s="5">
        <v>3</v>
      </c>
      <c r="B5" s="1" t="s">
        <v>66</v>
      </c>
      <c r="C5" s="18"/>
      <c r="D5" s="7"/>
      <c r="E5" s="10"/>
      <c r="F5" s="7"/>
      <c r="G5" s="10"/>
      <c r="H5" s="7"/>
      <c r="I5" s="10"/>
      <c r="J5" s="7"/>
      <c r="K5" s="10"/>
      <c r="L5" s="7"/>
      <c r="M5" s="41"/>
      <c r="O5">
        <f t="shared" si="0"/>
        <v>0</v>
      </c>
    </row>
    <row r="6" spans="1:16" ht="22.5" customHeight="1" x14ac:dyDescent="0.25">
      <c r="A6" s="5">
        <v>4</v>
      </c>
      <c r="B6" s="12" t="s">
        <v>67</v>
      </c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O6">
        <f t="shared" si="0"/>
        <v>0</v>
      </c>
    </row>
    <row r="7" spans="1:16" ht="22.5" customHeight="1" x14ac:dyDescent="0.25">
      <c r="A7" s="5">
        <v>5</v>
      </c>
      <c r="B7" s="1" t="s">
        <v>68</v>
      </c>
      <c r="C7" s="18"/>
      <c r="D7" s="7"/>
      <c r="E7" s="10"/>
      <c r="F7" s="7"/>
      <c r="G7" s="10"/>
      <c r="H7" s="7"/>
      <c r="I7" s="10"/>
      <c r="J7" s="7"/>
      <c r="K7" s="10"/>
      <c r="L7" s="7"/>
      <c r="M7" s="42"/>
      <c r="O7">
        <f t="shared" si="0"/>
        <v>0</v>
      </c>
    </row>
    <row r="8" spans="1:16" ht="22.5" customHeight="1" x14ac:dyDescent="0.25">
      <c r="A8" s="5">
        <v>6</v>
      </c>
      <c r="B8" s="12" t="s">
        <v>69</v>
      </c>
      <c r="C8" s="18"/>
      <c r="D8" s="13"/>
      <c r="E8" s="13"/>
      <c r="F8" s="13"/>
      <c r="G8" s="13"/>
      <c r="H8" s="13"/>
      <c r="I8" s="13"/>
      <c r="J8" s="13"/>
      <c r="K8" s="13"/>
      <c r="L8" s="13"/>
      <c r="M8" s="43"/>
      <c r="O8">
        <f t="shared" si="0"/>
        <v>0</v>
      </c>
    </row>
    <row r="9" spans="1:16" ht="22.5" customHeight="1" x14ac:dyDescent="0.25">
      <c r="A9" s="5">
        <v>7</v>
      </c>
      <c r="B9" s="4" t="s">
        <v>70</v>
      </c>
      <c r="C9" s="18"/>
      <c r="D9" s="7"/>
      <c r="E9" s="10"/>
      <c r="F9" s="7"/>
      <c r="G9" s="10"/>
      <c r="H9" s="7"/>
      <c r="I9" s="10"/>
      <c r="J9" s="7"/>
      <c r="K9" s="10"/>
      <c r="L9" s="7"/>
      <c r="M9" s="42"/>
      <c r="O9">
        <f t="shared" si="0"/>
        <v>0</v>
      </c>
    </row>
    <row r="10" spans="1:16" ht="22.5" customHeight="1" x14ac:dyDescent="0.25">
      <c r="A10" s="5">
        <v>8</v>
      </c>
      <c r="B10" s="12" t="s">
        <v>71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43"/>
      <c r="O10">
        <f t="shared" si="0"/>
        <v>0</v>
      </c>
    </row>
    <row r="11" spans="1:16" ht="22.5" customHeight="1" x14ac:dyDescent="0.25">
      <c r="A11" s="5">
        <v>9</v>
      </c>
      <c r="B11" s="66" t="s">
        <v>72</v>
      </c>
      <c r="C11" s="18"/>
      <c r="D11" s="7"/>
      <c r="E11" s="10"/>
      <c r="F11" s="7"/>
      <c r="G11" s="10"/>
      <c r="H11" s="7"/>
      <c r="I11" s="10"/>
      <c r="J11" s="7"/>
      <c r="K11" s="10"/>
      <c r="L11" s="7"/>
      <c r="M11" s="10"/>
      <c r="O11">
        <f t="shared" si="0"/>
        <v>0</v>
      </c>
    </row>
    <row r="12" spans="1:16" ht="22.5" customHeight="1" x14ac:dyDescent="0.25">
      <c r="A12" s="5">
        <v>10</v>
      </c>
      <c r="B12" s="12" t="s">
        <v>73</v>
      </c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27"/>
      <c r="O12">
        <f t="shared" si="0"/>
        <v>0</v>
      </c>
    </row>
    <row r="13" spans="1:16" ht="22.5" customHeight="1" x14ac:dyDescent="0.25">
      <c r="A13" s="5">
        <v>11</v>
      </c>
      <c r="B13" s="1" t="s">
        <v>74</v>
      </c>
      <c r="C13" s="18"/>
      <c r="D13" s="7"/>
      <c r="E13" s="10"/>
      <c r="F13" s="7"/>
      <c r="G13" s="10"/>
      <c r="H13" s="7"/>
      <c r="I13" s="10"/>
      <c r="J13" s="7"/>
      <c r="K13" s="10"/>
      <c r="L13" s="7"/>
      <c r="M13" s="10"/>
      <c r="O13">
        <f t="shared" si="0"/>
        <v>0</v>
      </c>
    </row>
    <row r="14" spans="1:16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43"/>
      <c r="O14">
        <f t="shared" si="0"/>
        <v>0</v>
      </c>
    </row>
    <row r="15" spans="1:16" ht="22.5" customHeight="1" x14ac:dyDescent="0.25">
      <c r="A15" s="5">
        <v>13</v>
      </c>
      <c r="B15" s="4" t="s">
        <v>76</v>
      </c>
      <c r="C15" s="18"/>
      <c r="D15" s="7"/>
      <c r="E15" s="10"/>
      <c r="F15" s="7"/>
      <c r="G15" s="10"/>
      <c r="H15" s="7"/>
      <c r="I15" s="10"/>
      <c r="J15" s="7"/>
      <c r="K15" s="10"/>
      <c r="L15" s="7"/>
      <c r="M15" s="42"/>
      <c r="O15">
        <f t="shared" si="0"/>
        <v>0</v>
      </c>
    </row>
    <row r="16" spans="1:16" ht="22.5" customHeight="1" x14ac:dyDescent="0.25">
      <c r="A16" s="5">
        <v>14</v>
      </c>
      <c r="B16" s="12" t="s">
        <v>77</v>
      </c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>
        <f t="shared" si="0"/>
        <v>0</v>
      </c>
    </row>
    <row r="17" spans="1:15" ht="22.5" customHeight="1" x14ac:dyDescent="0.25">
      <c r="A17" s="5">
        <v>15</v>
      </c>
      <c r="B17" s="4" t="s">
        <v>78</v>
      </c>
      <c r="C17" s="18"/>
      <c r="D17" s="7"/>
      <c r="E17" s="10"/>
      <c r="F17" s="7"/>
      <c r="G17" s="10"/>
      <c r="H17" s="7"/>
      <c r="I17" s="10"/>
      <c r="J17" s="7"/>
      <c r="K17" s="10"/>
      <c r="L17" s="7"/>
      <c r="M17" s="42"/>
      <c r="O17">
        <f t="shared" si="0"/>
        <v>0</v>
      </c>
    </row>
    <row r="18" spans="1:15" ht="22.5" customHeight="1" x14ac:dyDescent="0.25">
      <c r="A18" s="5">
        <v>16</v>
      </c>
      <c r="B18" s="12" t="s">
        <v>79</v>
      </c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>
        <f t="shared" si="0"/>
        <v>0</v>
      </c>
    </row>
    <row r="19" spans="1:15" ht="22.5" customHeight="1" x14ac:dyDescent="0.25">
      <c r="A19" s="5">
        <v>17</v>
      </c>
      <c r="B19" s="1" t="s">
        <v>80</v>
      </c>
      <c r="C19" s="18"/>
      <c r="D19" s="7"/>
      <c r="E19" s="10"/>
      <c r="F19" s="7"/>
      <c r="G19" s="10"/>
      <c r="H19" s="7"/>
      <c r="I19" s="10"/>
      <c r="J19" s="7"/>
      <c r="K19" s="10"/>
      <c r="L19" s="7"/>
      <c r="M19" s="42"/>
      <c r="O19">
        <f t="shared" si="0"/>
        <v>0</v>
      </c>
    </row>
    <row r="20" spans="1:15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13"/>
      <c r="I20" s="13"/>
      <c r="J20" s="13"/>
      <c r="K20" s="13"/>
      <c r="L20" s="13"/>
      <c r="M20" s="13"/>
      <c r="O20">
        <f t="shared" si="0"/>
        <v>0</v>
      </c>
    </row>
    <row r="21" spans="1:15" ht="22.5" customHeight="1" x14ac:dyDescent="0.25">
      <c r="A21" s="5">
        <v>19</v>
      </c>
      <c r="B21" s="1" t="s">
        <v>82</v>
      </c>
      <c r="C21" s="18"/>
      <c r="D21" s="7"/>
      <c r="E21" s="10"/>
      <c r="F21" s="7"/>
      <c r="G21" s="10"/>
      <c r="H21" s="7"/>
      <c r="I21" s="10"/>
      <c r="J21" s="7"/>
      <c r="K21" s="10"/>
      <c r="L21" s="7"/>
      <c r="M21" s="42"/>
      <c r="O21">
        <f t="shared" si="0"/>
        <v>0</v>
      </c>
    </row>
    <row r="22" spans="1:15" ht="22.5" customHeight="1" x14ac:dyDescent="0.25">
      <c r="A22" s="5">
        <v>20</v>
      </c>
      <c r="B22" s="12" t="s">
        <v>83</v>
      </c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>
        <f t="shared" si="0"/>
        <v>0</v>
      </c>
    </row>
    <row r="23" spans="1:15" ht="22.5" customHeight="1" x14ac:dyDescent="0.25">
      <c r="A23" s="5">
        <v>21</v>
      </c>
      <c r="B23" s="1" t="s">
        <v>84</v>
      </c>
      <c r="C23" s="18"/>
      <c r="D23" s="7"/>
      <c r="E23" s="10"/>
      <c r="F23" s="7"/>
      <c r="G23" s="10"/>
      <c r="H23" s="7"/>
      <c r="I23" s="10"/>
      <c r="J23" s="7"/>
      <c r="K23" s="10"/>
      <c r="L23" s="7"/>
      <c r="M23" s="42"/>
      <c r="O23">
        <f t="shared" si="0"/>
        <v>0</v>
      </c>
    </row>
    <row r="24" spans="1:15" ht="22.5" customHeight="1" x14ac:dyDescent="0.25">
      <c r="A24" s="5">
        <v>22</v>
      </c>
      <c r="B24" s="31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4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41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41"/>
      <c r="O26">
        <f t="shared" si="0"/>
        <v>0</v>
      </c>
    </row>
  </sheetData>
  <mergeCells count="7">
    <mergeCell ref="N1:O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B3" sqref="B3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8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9" t="s">
        <v>25</v>
      </c>
      <c r="I1" s="89"/>
      <c r="J1" s="89" t="s">
        <v>26</v>
      </c>
      <c r="K1" s="89"/>
      <c r="L1" s="89" t="s">
        <v>27</v>
      </c>
      <c r="M1" s="89"/>
      <c r="N1" s="79"/>
      <c r="O1" s="79"/>
      <c r="P1" s="79"/>
      <c r="Q1" s="79"/>
    </row>
    <row r="2" spans="1:18" x14ac:dyDescent="0.25">
      <c r="A2" s="81"/>
      <c r="B2" s="82"/>
      <c r="C2" s="23"/>
      <c r="D2" s="50" t="s">
        <v>28</v>
      </c>
      <c r="E2" s="9" t="s">
        <v>29</v>
      </c>
      <c r="F2" s="50" t="s">
        <v>28</v>
      </c>
      <c r="G2" s="11" t="s">
        <v>29</v>
      </c>
      <c r="H2" s="54" t="s">
        <v>28</v>
      </c>
      <c r="I2" s="55" t="s">
        <v>29</v>
      </c>
      <c r="J2" s="54" t="s">
        <v>28</v>
      </c>
      <c r="K2" s="55" t="s">
        <v>29</v>
      </c>
      <c r="L2" s="54" t="s">
        <v>28</v>
      </c>
      <c r="M2" s="55" t="s">
        <v>29</v>
      </c>
      <c r="N2" s="49"/>
      <c r="O2" s="49"/>
      <c r="P2" s="49"/>
      <c r="Q2" s="49"/>
    </row>
    <row r="3" spans="1:18" ht="22.5" customHeight="1" x14ac:dyDescent="0.25">
      <c r="A3" s="5">
        <v>1</v>
      </c>
      <c r="B3" s="1" t="s">
        <v>64</v>
      </c>
      <c r="C3" s="18">
        <f>第二十一週!O3</f>
        <v>0</v>
      </c>
      <c r="D3" s="7">
        <v>4</v>
      </c>
      <c r="E3" s="10"/>
      <c r="F3" s="7">
        <v>6</v>
      </c>
      <c r="G3" s="10"/>
      <c r="H3" s="56"/>
      <c r="I3" s="56"/>
      <c r="J3" s="56"/>
      <c r="K3" s="56"/>
      <c r="L3" s="56"/>
      <c r="M3" s="56"/>
      <c r="O3">
        <f>SUM(C3:G3)</f>
        <v>10</v>
      </c>
      <c r="Q3" s="49">
        <v>100</v>
      </c>
      <c r="R3">
        <f>O3-Q3</f>
        <v>-90</v>
      </c>
    </row>
    <row r="4" spans="1:18" ht="22.5" customHeight="1" x14ac:dyDescent="0.25">
      <c r="A4" s="5">
        <v>2</v>
      </c>
      <c r="B4" s="12" t="s">
        <v>65</v>
      </c>
      <c r="C4" s="18">
        <f>第二十一週!O4</f>
        <v>0</v>
      </c>
      <c r="D4" s="13">
        <v>4</v>
      </c>
      <c r="E4" s="13"/>
      <c r="F4" s="13">
        <v>4</v>
      </c>
      <c r="G4" s="13"/>
      <c r="H4" s="56"/>
      <c r="I4" s="56"/>
      <c r="J4" s="56"/>
      <c r="K4" s="56"/>
      <c r="L4" s="56"/>
      <c r="M4" s="56"/>
      <c r="O4">
        <f t="shared" ref="O4:O26" si="0">SUM(C4:G4)</f>
        <v>8</v>
      </c>
      <c r="Q4" s="49">
        <v>210</v>
      </c>
      <c r="R4">
        <f t="shared" ref="R4:R26" si="1">O4-Q4</f>
        <v>-202</v>
      </c>
    </row>
    <row r="5" spans="1:18" ht="22.5" customHeight="1" x14ac:dyDescent="0.25">
      <c r="A5" s="5">
        <v>3</v>
      </c>
      <c r="B5" s="1" t="s">
        <v>66</v>
      </c>
      <c r="C5" s="18">
        <f>第二十一週!O5</f>
        <v>0</v>
      </c>
      <c r="D5" s="7">
        <v>4</v>
      </c>
      <c r="E5" s="10"/>
      <c r="F5" s="7">
        <v>4</v>
      </c>
      <c r="G5" s="10"/>
      <c r="H5" s="56"/>
      <c r="I5" s="56"/>
      <c r="J5" s="56"/>
      <c r="K5" s="56"/>
      <c r="L5" s="56"/>
      <c r="M5" s="56"/>
      <c r="O5">
        <f t="shared" si="0"/>
        <v>8</v>
      </c>
      <c r="Q5" s="49">
        <v>220</v>
      </c>
      <c r="R5">
        <f t="shared" si="1"/>
        <v>-212</v>
      </c>
    </row>
    <row r="6" spans="1:18" ht="22.5" customHeight="1" x14ac:dyDescent="0.25">
      <c r="A6" s="5">
        <v>4</v>
      </c>
      <c r="B6" s="12" t="s">
        <v>67</v>
      </c>
      <c r="C6" s="18">
        <f>第二十一週!O6</f>
        <v>0</v>
      </c>
      <c r="D6" s="13">
        <v>4</v>
      </c>
      <c r="E6" s="13"/>
      <c r="F6" s="13">
        <v>4</v>
      </c>
      <c r="G6" s="13"/>
      <c r="H6" s="56"/>
      <c r="I6" s="56"/>
      <c r="J6" s="56"/>
      <c r="K6" s="56"/>
      <c r="L6" s="56"/>
      <c r="M6" s="56"/>
      <c r="O6">
        <f t="shared" si="0"/>
        <v>8</v>
      </c>
      <c r="Q6" s="49">
        <v>200</v>
      </c>
      <c r="R6">
        <f t="shared" si="1"/>
        <v>-192</v>
      </c>
    </row>
    <row r="7" spans="1:18" ht="22.5" customHeight="1" x14ac:dyDescent="0.25">
      <c r="A7" s="5">
        <v>5</v>
      </c>
      <c r="B7" s="1" t="s">
        <v>68</v>
      </c>
      <c r="C7" s="18">
        <f>第二十一週!O7</f>
        <v>0</v>
      </c>
      <c r="D7" s="7">
        <v>4</v>
      </c>
      <c r="E7" s="10"/>
      <c r="F7" s="7">
        <v>4</v>
      </c>
      <c r="G7" s="10"/>
      <c r="H7" s="56"/>
      <c r="I7" s="56"/>
      <c r="J7" s="56"/>
      <c r="K7" s="56"/>
      <c r="L7" s="56"/>
      <c r="M7" s="56"/>
      <c r="O7">
        <f t="shared" si="0"/>
        <v>8</v>
      </c>
      <c r="Q7" s="49">
        <v>350</v>
      </c>
      <c r="R7">
        <f t="shared" si="1"/>
        <v>-342</v>
      </c>
    </row>
    <row r="8" spans="1:18" ht="22.5" customHeight="1" x14ac:dyDescent="0.25">
      <c r="A8" s="5">
        <v>6</v>
      </c>
      <c r="B8" s="12" t="s">
        <v>69</v>
      </c>
      <c r="C8" s="18">
        <f>第二十一週!O8</f>
        <v>0</v>
      </c>
      <c r="D8" s="13">
        <v>4</v>
      </c>
      <c r="E8" s="13"/>
      <c r="F8" s="13">
        <v>4</v>
      </c>
      <c r="G8" s="13"/>
      <c r="H8" s="56"/>
      <c r="I8" s="56"/>
      <c r="J8" s="56"/>
      <c r="K8" s="56"/>
      <c r="L8" s="56"/>
      <c r="M8" s="56"/>
      <c r="O8">
        <f t="shared" si="0"/>
        <v>8</v>
      </c>
      <c r="Q8" s="49">
        <v>300</v>
      </c>
      <c r="R8">
        <f t="shared" si="1"/>
        <v>-292</v>
      </c>
    </row>
    <row r="9" spans="1:18" ht="22.5" customHeight="1" x14ac:dyDescent="0.25">
      <c r="A9" s="5">
        <v>7</v>
      </c>
      <c r="B9" s="31" t="s">
        <v>70</v>
      </c>
      <c r="C9" s="18">
        <f>第二十一週!O9</f>
        <v>0</v>
      </c>
      <c r="D9" s="7">
        <v>4</v>
      </c>
      <c r="E9" s="10"/>
      <c r="F9" s="7">
        <v>4</v>
      </c>
      <c r="G9" s="10"/>
      <c r="H9" s="56"/>
      <c r="I9" s="56"/>
      <c r="J9" s="56"/>
      <c r="K9" s="56"/>
      <c r="L9" s="56"/>
      <c r="M9" s="56"/>
      <c r="O9">
        <f t="shared" si="0"/>
        <v>8</v>
      </c>
      <c r="Q9" s="49">
        <v>0</v>
      </c>
      <c r="R9">
        <f t="shared" si="1"/>
        <v>8</v>
      </c>
    </row>
    <row r="10" spans="1:18" ht="22.5" customHeight="1" x14ac:dyDescent="0.25">
      <c r="A10" s="5">
        <v>8</v>
      </c>
      <c r="B10" s="12" t="s">
        <v>71</v>
      </c>
      <c r="C10" s="18">
        <f>第二十一週!O10</f>
        <v>0</v>
      </c>
      <c r="D10" s="13">
        <v>4</v>
      </c>
      <c r="E10" s="13"/>
      <c r="F10" s="13">
        <v>4</v>
      </c>
      <c r="G10" s="13"/>
      <c r="H10" s="56"/>
      <c r="I10" s="56"/>
      <c r="J10" s="56"/>
      <c r="K10" s="56"/>
      <c r="L10" s="56"/>
      <c r="M10" s="56"/>
      <c r="O10">
        <f t="shared" si="0"/>
        <v>8</v>
      </c>
      <c r="Q10" s="49">
        <v>70</v>
      </c>
      <c r="R10">
        <f t="shared" si="1"/>
        <v>-62</v>
      </c>
    </row>
    <row r="11" spans="1:18" ht="22.5" customHeight="1" x14ac:dyDescent="0.25">
      <c r="A11" s="5">
        <v>9</v>
      </c>
      <c r="B11" s="33" t="s">
        <v>72</v>
      </c>
      <c r="C11" s="18">
        <f>第二十一週!O11</f>
        <v>0</v>
      </c>
      <c r="D11" s="7">
        <v>4</v>
      </c>
      <c r="E11" s="10"/>
      <c r="F11" s="7">
        <v>4</v>
      </c>
      <c r="G11" s="10"/>
      <c r="H11" s="56"/>
      <c r="I11" s="56"/>
      <c r="J11" s="56"/>
      <c r="K11" s="56"/>
      <c r="L11" s="56"/>
      <c r="M11" s="56"/>
      <c r="O11">
        <f t="shared" si="0"/>
        <v>8</v>
      </c>
      <c r="Q11" s="49">
        <v>90</v>
      </c>
      <c r="R11">
        <f t="shared" si="1"/>
        <v>-82</v>
      </c>
    </row>
    <row r="12" spans="1:18" ht="22.5" customHeight="1" x14ac:dyDescent="0.25">
      <c r="A12" s="5">
        <v>10</v>
      </c>
      <c r="B12" s="12" t="s">
        <v>73</v>
      </c>
      <c r="C12" s="18">
        <f>第二十一週!O12</f>
        <v>0</v>
      </c>
      <c r="D12" s="13">
        <v>4</v>
      </c>
      <c r="E12" s="13"/>
      <c r="F12" s="13">
        <v>4</v>
      </c>
      <c r="G12" s="13"/>
      <c r="H12" s="56"/>
      <c r="I12" s="56"/>
      <c r="J12" s="56"/>
      <c r="K12" s="56"/>
      <c r="L12" s="56"/>
      <c r="M12" s="56"/>
      <c r="O12">
        <f t="shared" si="0"/>
        <v>8</v>
      </c>
      <c r="Q12" s="49">
        <v>320</v>
      </c>
      <c r="R12">
        <f t="shared" si="1"/>
        <v>-312</v>
      </c>
    </row>
    <row r="13" spans="1:18" ht="22.5" customHeight="1" x14ac:dyDescent="0.25">
      <c r="A13" s="5">
        <v>11</v>
      </c>
      <c r="B13" s="1" t="s">
        <v>74</v>
      </c>
      <c r="C13" s="18">
        <f>第二十一週!O13</f>
        <v>0</v>
      </c>
      <c r="D13" s="7">
        <v>4</v>
      </c>
      <c r="E13" s="10"/>
      <c r="F13" s="7">
        <v>4</v>
      </c>
      <c r="G13" s="10"/>
      <c r="H13" s="56"/>
      <c r="I13" s="56"/>
      <c r="J13" s="56"/>
      <c r="K13" s="56"/>
      <c r="L13" s="56"/>
      <c r="M13" s="56"/>
      <c r="O13">
        <f t="shared" si="0"/>
        <v>8</v>
      </c>
      <c r="Q13" s="49">
        <v>250</v>
      </c>
      <c r="R13">
        <f t="shared" si="1"/>
        <v>-242</v>
      </c>
    </row>
    <row r="14" spans="1:18" ht="22.5" customHeight="1" x14ac:dyDescent="0.25">
      <c r="A14" s="5">
        <v>12</v>
      </c>
      <c r="B14" s="12" t="s">
        <v>75</v>
      </c>
      <c r="C14" s="18"/>
      <c r="D14" s="13"/>
      <c r="E14" s="13"/>
      <c r="F14" s="13"/>
      <c r="G14" s="13"/>
      <c r="H14" s="56"/>
      <c r="I14" s="56"/>
      <c r="J14" s="56"/>
      <c r="K14" s="56"/>
      <c r="L14" s="56"/>
      <c r="M14" s="56"/>
      <c r="O14">
        <f t="shared" si="0"/>
        <v>0</v>
      </c>
      <c r="Q14" s="49">
        <v>350</v>
      </c>
      <c r="R14">
        <f t="shared" si="1"/>
        <v>-350</v>
      </c>
    </row>
    <row r="15" spans="1:18" ht="22.5" customHeight="1" x14ac:dyDescent="0.25">
      <c r="A15" s="5">
        <v>13</v>
      </c>
      <c r="B15" s="31" t="s">
        <v>76</v>
      </c>
      <c r="C15" s="18">
        <f>第二十一週!O15</f>
        <v>0</v>
      </c>
      <c r="D15" s="7">
        <v>4</v>
      </c>
      <c r="E15" s="10"/>
      <c r="F15" s="7">
        <v>4</v>
      </c>
      <c r="G15" s="10"/>
      <c r="H15" s="56"/>
      <c r="I15" s="56"/>
      <c r="J15" s="56"/>
      <c r="K15" s="56"/>
      <c r="L15" s="56"/>
      <c r="M15" s="56"/>
      <c r="O15">
        <f t="shared" si="0"/>
        <v>8</v>
      </c>
      <c r="Q15" s="49">
        <v>600</v>
      </c>
      <c r="R15">
        <f t="shared" si="1"/>
        <v>-592</v>
      </c>
    </row>
    <row r="16" spans="1:18" ht="22.5" customHeight="1" x14ac:dyDescent="0.25">
      <c r="A16" s="5">
        <v>14</v>
      </c>
      <c r="B16" s="32" t="s">
        <v>77</v>
      </c>
      <c r="C16" s="18">
        <f>第二十一週!O16</f>
        <v>0</v>
      </c>
      <c r="D16" s="13">
        <v>4</v>
      </c>
      <c r="E16" s="13"/>
      <c r="F16" s="13">
        <v>4</v>
      </c>
      <c r="G16" s="13"/>
      <c r="H16" s="56"/>
      <c r="I16" s="56"/>
      <c r="J16" s="56"/>
      <c r="K16" s="56"/>
      <c r="L16" s="56"/>
      <c r="M16" s="56"/>
      <c r="O16">
        <f t="shared" si="0"/>
        <v>8</v>
      </c>
      <c r="Q16" s="49">
        <v>560</v>
      </c>
      <c r="R16">
        <f t="shared" si="1"/>
        <v>-552</v>
      </c>
    </row>
    <row r="17" spans="1:18" ht="22.5" customHeight="1" x14ac:dyDescent="0.25">
      <c r="A17" s="5">
        <v>15</v>
      </c>
      <c r="B17" s="31" t="s">
        <v>78</v>
      </c>
      <c r="C17" s="18">
        <f>第二十一週!O17</f>
        <v>0</v>
      </c>
      <c r="D17" s="7">
        <v>4</v>
      </c>
      <c r="E17" s="10"/>
      <c r="F17" s="7">
        <v>4</v>
      </c>
      <c r="G17" s="10"/>
      <c r="H17" s="56"/>
      <c r="I17" s="56"/>
      <c r="J17" s="56"/>
      <c r="K17" s="56"/>
      <c r="L17" s="56"/>
      <c r="M17" s="56"/>
      <c r="O17">
        <f t="shared" si="0"/>
        <v>8</v>
      </c>
      <c r="Q17" s="49">
        <v>690</v>
      </c>
      <c r="R17">
        <f t="shared" si="1"/>
        <v>-682</v>
      </c>
    </row>
    <row r="18" spans="1:18" ht="22.5" customHeight="1" x14ac:dyDescent="0.25">
      <c r="A18" s="5">
        <v>16</v>
      </c>
      <c r="B18" s="32" t="s">
        <v>79</v>
      </c>
      <c r="C18" s="18">
        <f>第二十一週!O18</f>
        <v>0</v>
      </c>
      <c r="D18" s="13">
        <v>4</v>
      </c>
      <c r="E18" s="13"/>
      <c r="F18" s="13">
        <v>4</v>
      </c>
      <c r="G18" s="13"/>
      <c r="H18" s="56"/>
      <c r="I18" s="56"/>
      <c r="J18" s="56"/>
      <c r="K18" s="56"/>
      <c r="L18" s="56"/>
      <c r="M18" s="56"/>
      <c r="O18">
        <f t="shared" si="0"/>
        <v>8</v>
      </c>
      <c r="Q18" s="49">
        <v>460</v>
      </c>
      <c r="R18">
        <f t="shared" si="1"/>
        <v>-452</v>
      </c>
    </row>
    <row r="19" spans="1:18" ht="22.5" customHeight="1" x14ac:dyDescent="0.25">
      <c r="A19" s="5">
        <v>17</v>
      </c>
      <c r="B19" s="1" t="s">
        <v>80</v>
      </c>
      <c r="C19" s="18">
        <f>第二十一週!O19</f>
        <v>0</v>
      </c>
      <c r="D19" s="7">
        <v>4</v>
      </c>
      <c r="E19" s="10"/>
      <c r="F19" s="7">
        <v>4</v>
      </c>
      <c r="G19" s="10"/>
      <c r="H19" s="56"/>
      <c r="I19" s="56"/>
      <c r="J19" s="56"/>
      <c r="K19" s="56"/>
      <c r="L19" s="56"/>
      <c r="M19" s="56"/>
      <c r="O19">
        <f t="shared" si="0"/>
        <v>8</v>
      </c>
      <c r="Q19" s="49">
        <v>0</v>
      </c>
      <c r="R19">
        <f t="shared" si="1"/>
        <v>8</v>
      </c>
    </row>
    <row r="20" spans="1:18" ht="22.5" customHeight="1" x14ac:dyDescent="0.25">
      <c r="A20" s="5">
        <v>18</v>
      </c>
      <c r="B20" s="12" t="s">
        <v>81</v>
      </c>
      <c r="C20" s="18"/>
      <c r="D20" s="13"/>
      <c r="E20" s="13"/>
      <c r="F20" s="13"/>
      <c r="G20" s="13"/>
      <c r="H20" s="56"/>
      <c r="I20" s="56"/>
      <c r="J20" s="56"/>
      <c r="K20" s="56"/>
      <c r="L20" s="56"/>
      <c r="M20" s="56"/>
      <c r="O20">
        <f t="shared" si="0"/>
        <v>0</v>
      </c>
      <c r="Q20" s="49">
        <v>330</v>
      </c>
      <c r="R20">
        <f t="shared" si="1"/>
        <v>-330</v>
      </c>
    </row>
    <row r="21" spans="1:18" ht="22.5" customHeight="1" x14ac:dyDescent="0.25">
      <c r="A21" s="5">
        <v>19</v>
      </c>
      <c r="B21" s="1" t="s">
        <v>82</v>
      </c>
      <c r="C21" s="18">
        <f>第二十一週!O21</f>
        <v>0</v>
      </c>
      <c r="D21" s="7">
        <v>4</v>
      </c>
      <c r="E21" s="10"/>
      <c r="F21" s="7">
        <v>4</v>
      </c>
      <c r="G21" s="10"/>
      <c r="H21" s="56"/>
      <c r="I21" s="56"/>
      <c r="J21" s="56"/>
      <c r="K21" s="56"/>
      <c r="L21" s="56"/>
      <c r="M21" s="56"/>
      <c r="O21">
        <f t="shared" si="0"/>
        <v>8</v>
      </c>
      <c r="Q21" s="49">
        <v>190</v>
      </c>
      <c r="R21">
        <f t="shared" si="1"/>
        <v>-182</v>
      </c>
    </row>
    <row r="22" spans="1:18" ht="22.5" customHeight="1" x14ac:dyDescent="0.25">
      <c r="A22" s="5">
        <v>20</v>
      </c>
      <c r="B22" s="12" t="s">
        <v>83</v>
      </c>
      <c r="C22" s="18">
        <f>第二十一週!O22</f>
        <v>0</v>
      </c>
      <c r="D22" s="13">
        <v>4</v>
      </c>
      <c r="E22" s="13"/>
      <c r="F22" s="13">
        <v>4</v>
      </c>
      <c r="G22" s="13"/>
      <c r="H22" s="56"/>
      <c r="I22" s="56"/>
      <c r="J22" s="56"/>
      <c r="K22" s="56"/>
      <c r="L22" s="56"/>
      <c r="M22" s="56"/>
      <c r="O22">
        <f t="shared" si="0"/>
        <v>8</v>
      </c>
      <c r="Q22" s="49">
        <v>620</v>
      </c>
      <c r="R22">
        <f t="shared" si="1"/>
        <v>-612</v>
      </c>
    </row>
    <row r="23" spans="1:18" ht="22.5" customHeight="1" x14ac:dyDescent="0.25">
      <c r="A23" s="5">
        <v>21</v>
      </c>
      <c r="B23" s="1" t="s">
        <v>84</v>
      </c>
      <c r="C23" s="18">
        <f>第二十一週!O23</f>
        <v>0</v>
      </c>
      <c r="D23" s="7">
        <v>6</v>
      </c>
      <c r="E23" s="10"/>
      <c r="F23" s="7">
        <v>4</v>
      </c>
      <c r="G23" s="10"/>
      <c r="H23" s="56"/>
      <c r="I23" s="56"/>
      <c r="J23" s="56"/>
      <c r="K23" s="56"/>
      <c r="L23" s="56"/>
      <c r="M23" s="56"/>
      <c r="O23">
        <f t="shared" si="0"/>
        <v>10</v>
      </c>
      <c r="Q23" s="49">
        <v>430</v>
      </c>
      <c r="R23">
        <f t="shared" si="1"/>
        <v>-420</v>
      </c>
    </row>
    <row r="24" spans="1:18" ht="22.5" customHeight="1" x14ac:dyDescent="0.25">
      <c r="A24" s="5">
        <v>22</v>
      </c>
      <c r="B24" s="31"/>
      <c r="C24" s="18">
        <f>第二十一週!O24</f>
        <v>0</v>
      </c>
      <c r="D24" s="13">
        <v>6</v>
      </c>
      <c r="E24" s="13"/>
      <c r="F24" s="13">
        <v>4</v>
      </c>
      <c r="G24" s="13"/>
      <c r="H24" s="56"/>
      <c r="I24" s="56"/>
      <c r="J24" s="56"/>
      <c r="K24" s="56"/>
      <c r="L24" s="56"/>
      <c r="M24" s="56"/>
      <c r="O24">
        <f t="shared" si="0"/>
        <v>10</v>
      </c>
      <c r="Q24" s="49">
        <v>470</v>
      </c>
      <c r="R24">
        <f t="shared" si="1"/>
        <v>-460</v>
      </c>
    </row>
    <row r="25" spans="1:18" ht="22.5" customHeight="1" x14ac:dyDescent="0.25">
      <c r="A25" s="5">
        <v>23</v>
      </c>
      <c r="B25" s="4"/>
      <c r="C25" s="18">
        <f>第二十一週!O25</f>
        <v>0</v>
      </c>
      <c r="D25" s="7">
        <v>4</v>
      </c>
      <c r="E25" s="10"/>
      <c r="F25" s="7">
        <v>6</v>
      </c>
      <c r="G25" s="10"/>
      <c r="H25" s="56"/>
      <c r="I25" s="56"/>
      <c r="J25" s="56"/>
      <c r="K25" s="56"/>
      <c r="L25" s="56"/>
      <c r="M25" s="56"/>
      <c r="O25">
        <f t="shared" si="0"/>
        <v>10</v>
      </c>
      <c r="Q25" s="49">
        <v>0</v>
      </c>
      <c r="R25">
        <f t="shared" si="1"/>
        <v>10</v>
      </c>
    </row>
    <row r="26" spans="1:18" ht="22.5" x14ac:dyDescent="0.25">
      <c r="A26" s="5">
        <v>24</v>
      </c>
      <c r="B26" s="4"/>
      <c r="C26" s="18">
        <f>第二十一週!O26</f>
        <v>0</v>
      </c>
      <c r="D26" s="13">
        <v>4</v>
      </c>
      <c r="E26" s="10"/>
      <c r="F26" s="13">
        <v>4</v>
      </c>
      <c r="G26" s="10"/>
      <c r="H26" s="56"/>
      <c r="I26" s="56"/>
      <c r="J26" s="56"/>
      <c r="K26" s="56"/>
      <c r="L26" s="56"/>
      <c r="M26" s="56"/>
      <c r="O26">
        <f t="shared" si="0"/>
        <v>8</v>
      </c>
      <c r="Q26" s="49">
        <v>250</v>
      </c>
      <c r="R26">
        <f t="shared" si="1"/>
        <v>-242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F17" sqref="F17"/>
    </sheetView>
  </sheetViews>
  <sheetFormatPr defaultRowHeight="16.5" x14ac:dyDescent="0.25"/>
  <cols>
    <col min="1" max="1" width="4.5" customWidth="1"/>
    <col min="2" max="2" width="17.625" customWidth="1"/>
    <col min="3" max="3" width="6.375" customWidth="1"/>
    <col min="4" max="4" width="7.75" customWidth="1"/>
    <col min="5" max="28" width="6.25" style="28" customWidth="1"/>
  </cols>
  <sheetData>
    <row r="1" spans="1:28" ht="38.25" customHeight="1" x14ac:dyDescent="0.25">
      <c r="A1" s="85"/>
      <c r="B1" s="90"/>
      <c r="C1" s="39"/>
      <c r="D1" s="40" t="s">
        <v>55</v>
      </c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63">
        <v>6</v>
      </c>
      <c r="K1" s="29">
        <v>7</v>
      </c>
      <c r="L1" s="29">
        <v>8</v>
      </c>
      <c r="M1" s="63">
        <v>9</v>
      </c>
      <c r="N1" s="29">
        <v>10</v>
      </c>
      <c r="O1" s="63">
        <v>11</v>
      </c>
      <c r="P1" s="58">
        <v>12</v>
      </c>
      <c r="Q1" s="29">
        <v>13</v>
      </c>
      <c r="R1" s="29">
        <v>14</v>
      </c>
      <c r="S1" s="63">
        <v>15</v>
      </c>
      <c r="T1" s="63">
        <v>16</v>
      </c>
      <c r="U1" s="63">
        <v>17</v>
      </c>
      <c r="V1" s="58">
        <v>18</v>
      </c>
      <c r="W1" s="29">
        <v>19</v>
      </c>
      <c r="X1" s="29">
        <v>20</v>
      </c>
      <c r="Y1" s="29">
        <v>21</v>
      </c>
      <c r="Z1" s="63">
        <v>22</v>
      </c>
      <c r="AA1" s="63">
        <v>23</v>
      </c>
      <c r="AB1" s="63">
        <v>24</v>
      </c>
    </row>
    <row r="2" spans="1:28" ht="29.25" customHeight="1" x14ac:dyDescent="0.25">
      <c r="A2" s="60"/>
      <c r="B2" s="61"/>
      <c r="C2" s="61"/>
      <c r="D2" s="40"/>
      <c r="E2" s="59">
        <f>第二十週!O3</f>
        <v>0</v>
      </c>
      <c r="F2" s="59">
        <f>第二十週!O4</f>
        <v>0</v>
      </c>
      <c r="G2" s="59">
        <f>第二十週!O5</f>
        <v>0</v>
      </c>
      <c r="H2" s="59">
        <f>第二十週!O6</f>
        <v>0</v>
      </c>
      <c r="I2" s="59">
        <f>第二十週!O7</f>
        <v>0</v>
      </c>
      <c r="J2" s="59">
        <f>第二十週!O8</f>
        <v>0</v>
      </c>
      <c r="K2" s="59">
        <f>第二十週!O9</f>
        <v>0</v>
      </c>
      <c r="L2" s="59">
        <f>第二十週!O10</f>
        <v>0</v>
      </c>
      <c r="M2" s="59">
        <f>第二十週!O11</f>
        <v>0</v>
      </c>
      <c r="N2" s="59">
        <f>第二十週!O12</f>
        <v>0</v>
      </c>
      <c r="O2" s="59">
        <f>第二十週!O13</f>
        <v>0</v>
      </c>
      <c r="P2" s="58">
        <f>第二十週!O14</f>
        <v>0</v>
      </c>
      <c r="Q2" s="59">
        <f>第二十週!O15</f>
        <v>0</v>
      </c>
      <c r="R2" s="59">
        <f>第二十週!O16</f>
        <v>0</v>
      </c>
      <c r="S2" s="59">
        <f>第二十週!O17</f>
        <v>0</v>
      </c>
      <c r="T2" s="59">
        <f>第二十週!O18</f>
        <v>0</v>
      </c>
      <c r="U2" s="59">
        <f>第二十週!O19</f>
        <v>0</v>
      </c>
      <c r="V2" s="58">
        <f>第二十週!O20</f>
        <v>0</v>
      </c>
      <c r="W2" s="59">
        <f>第二十週!O21</f>
        <v>0</v>
      </c>
      <c r="X2" s="59">
        <f>第二十週!O22</f>
        <v>0</v>
      </c>
      <c r="Y2" s="59">
        <f>第二十週!O23</f>
        <v>0</v>
      </c>
      <c r="Z2" s="59">
        <f>第二十週!O24</f>
        <v>0</v>
      </c>
      <c r="AA2" s="59">
        <f>第二十週!O25</f>
        <v>0</v>
      </c>
      <c r="AB2" s="59">
        <f>第二十週!O26</f>
        <v>0</v>
      </c>
    </row>
    <row r="3" spans="1:28" ht="29.25" customHeight="1" x14ac:dyDescent="0.25">
      <c r="A3" s="5">
        <v>1</v>
      </c>
      <c r="B3" s="1" t="s">
        <v>33</v>
      </c>
      <c r="C3" s="34">
        <v>300</v>
      </c>
      <c r="D3" s="38">
        <f>SUM(E3:AB3)</f>
        <v>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8"/>
      <c r="Q3" s="29"/>
      <c r="R3" s="29"/>
      <c r="S3" s="29"/>
      <c r="T3" s="29"/>
      <c r="U3" s="29"/>
      <c r="V3" s="58"/>
      <c r="W3" s="29"/>
      <c r="X3" s="29"/>
      <c r="Y3" s="29">
        <v>1</v>
      </c>
      <c r="Z3" s="29"/>
      <c r="AA3" s="29"/>
      <c r="AB3" s="29"/>
    </row>
    <row r="4" spans="1:28" ht="29.25" customHeight="1" x14ac:dyDescent="0.25">
      <c r="A4" s="5">
        <v>2</v>
      </c>
      <c r="B4" s="12" t="s">
        <v>34</v>
      </c>
      <c r="C4" s="35">
        <v>260</v>
      </c>
      <c r="D4" s="38">
        <f t="shared" ref="D4:D24" si="0">SUM(E4:AB4)</f>
        <v>6</v>
      </c>
      <c r="E4" s="29"/>
      <c r="F4" s="29"/>
      <c r="G4" s="29">
        <v>1</v>
      </c>
      <c r="H4" s="29">
        <v>1</v>
      </c>
      <c r="I4" s="29">
        <v>1</v>
      </c>
      <c r="J4" s="29"/>
      <c r="K4" s="29"/>
      <c r="L4" s="29"/>
      <c r="M4" s="29"/>
      <c r="N4" s="29"/>
      <c r="O4" s="29"/>
      <c r="P4" s="58"/>
      <c r="Q4" s="30">
        <v>1</v>
      </c>
      <c r="R4" s="29">
        <v>1</v>
      </c>
      <c r="S4" s="29">
        <v>1</v>
      </c>
      <c r="T4" s="29"/>
      <c r="U4" s="29"/>
      <c r="V4" s="58"/>
      <c r="W4" s="29"/>
      <c r="X4" s="29"/>
      <c r="Y4" s="29"/>
      <c r="Z4" s="29"/>
      <c r="AA4" s="29"/>
      <c r="AB4" s="29"/>
    </row>
    <row r="5" spans="1:28" ht="29.25" customHeight="1" x14ac:dyDescent="0.25">
      <c r="A5" s="5">
        <v>3</v>
      </c>
      <c r="B5" s="1" t="s">
        <v>35</v>
      </c>
      <c r="C5" s="34">
        <v>50</v>
      </c>
      <c r="D5" s="38">
        <f t="shared" si="0"/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58"/>
      <c r="Q5" s="30"/>
      <c r="R5" s="29"/>
      <c r="S5" s="29"/>
      <c r="T5" s="29"/>
      <c r="U5" s="29"/>
      <c r="V5" s="58"/>
      <c r="W5" s="29"/>
      <c r="X5" s="29"/>
      <c r="Y5" s="29"/>
      <c r="Z5" s="29"/>
      <c r="AA5" s="29"/>
      <c r="AB5" s="29"/>
    </row>
    <row r="6" spans="1:28" ht="29.25" customHeight="1" x14ac:dyDescent="0.25">
      <c r="A6" s="5">
        <v>4</v>
      </c>
      <c r="B6" s="12" t="s">
        <v>36</v>
      </c>
      <c r="C6" s="35">
        <v>200</v>
      </c>
      <c r="D6" s="38">
        <f t="shared" si="0"/>
        <v>12</v>
      </c>
      <c r="E6" s="29">
        <v>1</v>
      </c>
      <c r="F6" s="29">
        <v>2</v>
      </c>
      <c r="G6" s="29"/>
      <c r="H6" s="29"/>
      <c r="I6" s="29"/>
      <c r="J6" s="29">
        <v>1</v>
      </c>
      <c r="K6" s="29"/>
      <c r="L6" s="29"/>
      <c r="M6" s="29"/>
      <c r="N6" s="29"/>
      <c r="O6" s="29"/>
      <c r="P6" s="58"/>
      <c r="Q6" s="30">
        <v>1</v>
      </c>
      <c r="R6" s="29"/>
      <c r="S6" s="29">
        <v>1</v>
      </c>
      <c r="T6" s="29">
        <v>1</v>
      </c>
      <c r="U6" s="29">
        <v>1</v>
      </c>
      <c r="V6" s="58"/>
      <c r="W6" s="29">
        <v>1</v>
      </c>
      <c r="X6" s="29">
        <v>1</v>
      </c>
      <c r="Y6" s="29"/>
      <c r="Z6" s="29">
        <v>1</v>
      </c>
      <c r="AA6" s="29"/>
      <c r="AB6" s="29">
        <v>1</v>
      </c>
    </row>
    <row r="7" spans="1:28" ht="29.25" customHeight="1" x14ac:dyDescent="0.25">
      <c r="A7" s="5">
        <v>5</v>
      </c>
      <c r="B7" s="1" t="s">
        <v>37</v>
      </c>
      <c r="C7" s="34">
        <v>50</v>
      </c>
      <c r="D7" s="38">
        <f t="shared" si="0"/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58"/>
      <c r="Q7" s="30"/>
      <c r="R7" s="29"/>
      <c r="S7" s="29"/>
      <c r="T7" s="29"/>
      <c r="U7" s="29"/>
      <c r="V7" s="58"/>
      <c r="W7" s="29"/>
      <c r="X7" s="29"/>
      <c r="Y7" s="29"/>
      <c r="Z7" s="29"/>
      <c r="AA7" s="29"/>
      <c r="AB7" s="29"/>
    </row>
    <row r="8" spans="1:28" ht="29.25" customHeight="1" x14ac:dyDescent="0.25">
      <c r="A8" s="5">
        <v>6</v>
      </c>
      <c r="B8" s="12" t="s">
        <v>38</v>
      </c>
      <c r="C8" s="35">
        <v>80</v>
      </c>
      <c r="D8" s="38">
        <f t="shared" si="0"/>
        <v>3</v>
      </c>
      <c r="E8" s="29">
        <v>1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58"/>
      <c r="Q8" s="30"/>
      <c r="R8" s="29">
        <v>1</v>
      </c>
      <c r="S8" s="29"/>
      <c r="T8" s="29"/>
      <c r="U8" s="29"/>
      <c r="V8" s="58"/>
      <c r="W8" s="29"/>
      <c r="X8" s="29"/>
      <c r="Y8" s="29"/>
      <c r="Z8" s="29"/>
      <c r="AA8" s="29">
        <v>1</v>
      </c>
      <c r="AB8" s="29"/>
    </row>
    <row r="9" spans="1:28" ht="29.25" customHeight="1" x14ac:dyDescent="0.25">
      <c r="A9" s="5">
        <v>7</v>
      </c>
      <c r="B9" s="1" t="s">
        <v>39</v>
      </c>
      <c r="C9" s="34">
        <v>100</v>
      </c>
      <c r="D9" s="38">
        <f t="shared" si="0"/>
        <v>1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58"/>
      <c r="Q9" s="30"/>
      <c r="R9" s="29"/>
      <c r="S9" s="29"/>
      <c r="T9" s="29"/>
      <c r="U9" s="29"/>
      <c r="V9" s="58"/>
      <c r="W9" s="29"/>
      <c r="X9" s="29"/>
      <c r="Y9" s="29"/>
      <c r="Z9" s="29"/>
      <c r="AA9" s="29"/>
      <c r="AB9" s="29">
        <v>1</v>
      </c>
    </row>
    <row r="10" spans="1:28" ht="29.25" customHeight="1" x14ac:dyDescent="0.25">
      <c r="A10" s="5">
        <v>8</v>
      </c>
      <c r="B10" s="12" t="s">
        <v>40</v>
      </c>
      <c r="C10" s="35">
        <v>50</v>
      </c>
      <c r="D10" s="38">
        <f t="shared" si="0"/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58"/>
      <c r="Q10" s="30"/>
      <c r="R10" s="29"/>
      <c r="S10" s="29"/>
      <c r="T10" s="29"/>
      <c r="U10" s="29"/>
      <c r="V10" s="58"/>
      <c r="W10" s="29"/>
      <c r="X10" s="29"/>
      <c r="Y10" s="29"/>
      <c r="Z10" s="29"/>
      <c r="AA10" s="29"/>
      <c r="AB10" s="29"/>
    </row>
    <row r="11" spans="1:28" ht="29.25" customHeight="1" x14ac:dyDescent="0.25">
      <c r="A11" s="5">
        <v>9</v>
      </c>
      <c r="B11" s="2" t="s">
        <v>41</v>
      </c>
      <c r="C11" s="34">
        <v>30</v>
      </c>
      <c r="D11" s="38">
        <f t="shared" si="0"/>
        <v>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58"/>
      <c r="Q11" s="30">
        <v>1</v>
      </c>
      <c r="R11" s="29"/>
      <c r="S11" s="29"/>
      <c r="T11" s="29"/>
      <c r="U11" s="29"/>
      <c r="V11" s="58"/>
      <c r="W11" s="29"/>
      <c r="X11" s="29"/>
      <c r="Y11" s="29"/>
      <c r="Z11" s="29"/>
      <c r="AA11" s="29"/>
      <c r="AB11" s="29"/>
    </row>
    <row r="12" spans="1:28" ht="29.25" customHeight="1" x14ac:dyDescent="0.25">
      <c r="A12" s="5">
        <v>10</v>
      </c>
      <c r="B12" s="12" t="s">
        <v>42</v>
      </c>
      <c r="C12" s="35">
        <v>30</v>
      </c>
      <c r="D12" s="38">
        <f t="shared" si="0"/>
        <v>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58"/>
      <c r="Q12" s="30"/>
      <c r="R12" s="29">
        <v>1</v>
      </c>
      <c r="S12" s="29"/>
      <c r="T12" s="29"/>
      <c r="U12" s="29"/>
      <c r="V12" s="58"/>
      <c r="W12" s="29"/>
      <c r="X12" s="29"/>
      <c r="Y12" s="29"/>
      <c r="Z12" s="29"/>
      <c r="AA12" s="29"/>
      <c r="AB12" s="29"/>
    </row>
    <row r="13" spans="1:28" ht="29.25" customHeight="1" x14ac:dyDescent="0.25">
      <c r="A13" s="5">
        <v>11</v>
      </c>
      <c r="B13" s="1" t="s">
        <v>45</v>
      </c>
      <c r="C13" s="34">
        <v>60</v>
      </c>
      <c r="D13" s="38">
        <f t="shared" si="0"/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58"/>
      <c r="Q13" s="30"/>
      <c r="R13" s="29"/>
      <c r="S13" s="29"/>
      <c r="T13" s="29"/>
      <c r="U13" s="29"/>
      <c r="V13" s="58"/>
      <c r="W13" s="29"/>
      <c r="X13" s="29"/>
      <c r="Y13" s="29"/>
      <c r="Z13" s="29"/>
      <c r="AA13" s="29"/>
      <c r="AB13" s="29"/>
    </row>
    <row r="14" spans="1:28" ht="29.25" customHeight="1" x14ac:dyDescent="0.25">
      <c r="A14" s="5">
        <v>12</v>
      </c>
      <c r="B14" s="12" t="s">
        <v>46</v>
      </c>
      <c r="C14" s="35">
        <v>30</v>
      </c>
      <c r="D14" s="38">
        <f t="shared" si="0"/>
        <v>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58"/>
      <c r="Q14" s="30"/>
      <c r="R14" s="29"/>
      <c r="S14" s="29"/>
      <c r="T14" s="29"/>
      <c r="U14" s="29"/>
      <c r="V14" s="58"/>
      <c r="W14" s="29"/>
      <c r="X14" s="29"/>
      <c r="Y14" s="29"/>
      <c r="Z14" s="29"/>
      <c r="AA14" s="29"/>
      <c r="AB14" s="29">
        <v>2</v>
      </c>
    </row>
    <row r="15" spans="1:28" ht="29.25" customHeight="1" x14ac:dyDescent="0.25">
      <c r="A15" s="5">
        <v>13</v>
      </c>
      <c r="B15" s="1" t="s">
        <v>47</v>
      </c>
      <c r="C15" s="34">
        <v>30</v>
      </c>
      <c r="D15" s="38">
        <f t="shared" si="0"/>
        <v>12</v>
      </c>
      <c r="E15" s="29">
        <v>1</v>
      </c>
      <c r="F15" s="29">
        <v>3</v>
      </c>
      <c r="G15" s="29"/>
      <c r="H15" s="29"/>
      <c r="I15" s="29"/>
      <c r="J15" s="29"/>
      <c r="K15" s="29"/>
      <c r="L15" s="29">
        <v>1</v>
      </c>
      <c r="M15" s="29">
        <v>1</v>
      </c>
      <c r="N15" s="29">
        <v>1</v>
      </c>
      <c r="O15" s="29"/>
      <c r="P15" s="58"/>
      <c r="Q15" s="30"/>
      <c r="R15" s="29"/>
      <c r="S15" s="29"/>
      <c r="T15" s="29">
        <v>2</v>
      </c>
      <c r="U15" s="29"/>
      <c r="V15" s="58"/>
      <c r="W15" s="29">
        <v>3</v>
      </c>
      <c r="X15" s="29"/>
      <c r="Y15" s="29"/>
      <c r="Z15" s="29"/>
      <c r="AA15" s="29"/>
      <c r="AB15" s="29"/>
    </row>
    <row r="16" spans="1:28" ht="29.25" customHeight="1" x14ac:dyDescent="0.25">
      <c r="A16" s="5">
        <v>14</v>
      </c>
      <c r="B16" s="12" t="s">
        <v>48</v>
      </c>
      <c r="C16" s="35">
        <v>10</v>
      </c>
      <c r="D16" s="38">
        <f t="shared" si="0"/>
        <v>19</v>
      </c>
      <c r="E16" s="29">
        <v>1</v>
      </c>
      <c r="F16" s="29">
        <v>1</v>
      </c>
      <c r="G16" s="29">
        <v>1</v>
      </c>
      <c r="H16" s="29">
        <v>1</v>
      </c>
      <c r="I16" s="29"/>
      <c r="J16" s="29">
        <v>1</v>
      </c>
      <c r="K16" s="29">
        <v>2</v>
      </c>
      <c r="L16" s="29">
        <v>1</v>
      </c>
      <c r="M16" s="29"/>
      <c r="N16" s="29">
        <v>1</v>
      </c>
      <c r="O16" s="29">
        <v>1</v>
      </c>
      <c r="P16" s="58"/>
      <c r="Q16" s="30">
        <v>1</v>
      </c>
      <c r="R16" s="29"/>
      <c r="S16" s="29">
        <v>2</v>
      </c>
      <c r="T16" s="29"/>
      <c r="U16" s="29"/>
      <c r="V16" s="58"/>
      <c r="W16" s="29">
        <v>2</v>
      </c>
      <c r="X16" s="29">
        <v>1</v>
      </c>
      <c r="Y16" s="29">
        <v>1</v>
      </c>
      <c r="Z16" s="29"/>
      <c r="AA16" s="29">
        <v>2</v>
      </c>
      <c r="AB16" s="29"/>
    </row>
    <row r="17" spans="1:28" ht="29.25" customHeight="1" x14ac:dyDescent="0.25">
      <c r="A17" s="5">
        <v>15</v>
      </c>
      <c r="B17" s="1" t="s">
        <v>49</v>
      </c>
      <c r="C17" s="34">
        <v>200</v>
      </c>
      <c r="D17" s="38">
        <f t="shared" si="0"/>
        <v>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58"/>
      <c r="Q17" s="30"/>
      <c r="R17" s="29"/>
      <c r="S17" s="29"/>
      <c r="T17" s="29">
        <v>1</v>
      </c>
      <c r="U17" s="29"/>
      <c r="V17" s="58"/>
      <c r="W17" s="29"/>
      <c r="X17" s="29"/>
      <c r="Y17" s="29"/>
      <c r="Z17" s="29">
        <v>1</v>
      </c>
      <c r="AA17" s="29"/>
      <c r="AB17" s="29"/>
    </row>
    <row r="18" spans="1:28" ht="29.25" customHeight="1" x14ac:dyDescent="0.25">
      <c r="A18" s="5">
        <v>16</v>
      </c>
      <c r="B18" s="12" t="s">
        <v>50</v>
      </c>
      <c r="C18" s="35">
        <v>100</v>
      </c>
      <c r="D18" s="38">
        <f t="shared" si="0"/>
        <v>9</v>
      </c>
      <c r="E18" s="29"/>
      <c r="F18" s="29">
        <v>1</v>
      </c>
      <c r="G18" s="29"/>
      <c r="H18" s="29"/>
      <c r="I18" s="29"/>
      <c r="J18" s="29">
        <v>1</v>
      </c>
      <c r="K18" s="29"/>
      <c r="L18" s="29"/>
      <c r="M18" s="29"/>
      <c r="N18" s="29">
        <v>1</v>
      </c>
      <c r="O18" s="29"/>
      <c r="P18" s="58"/>
      <c r="Q18" s="30"/>
      <c r="R18" s="29">
        <v>1</v>
      </c>
      <c r="S18" s="29"/>
      <c r="T18" s="29"/>
      <c r="U18" s="29">
        <v>2</v>
      </c>
      <c r="V18" s="58"/>
      <c r="W18" s="29"/>
      <c r="X18" s="29">
        <v>2</v>
      </c>
      <c r="Y18" s="29"/>
      <c r="Z18" s="29"/>
      <c r="AA18" s="29">
        <v>1</v>
      </c>
      <c r="AB18" s="29"/>
    </row>
    <row r="19" spans="1:28" ht="29.25" customHeight="1" x14ac:dyDescent="0.25">
      <c r="A19" s="5">
        <v>17</v>
      </c>
      <c r="B19" s="1" t="s">
        <v>51</v>
      </c>
      <c r="C19" s="34">
        <v>300</v>
      </c>
      <c r="D19" s="38">
        <f t="shared" si="0"/>
        <v>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58"/>
      <c r="Q19" s="30"/>
      <c r="R19" s="29">
        <v>1</v>
      </c>
      <c r="S19" s="29"/>
      <c r="T19" s="29"/>
      <c r="U19" s="29"/>
      <c r="V19" s="58"/>
      <c r="W19" s="29"/>
      <c r="X19" s="29"/>
      <c r="Y19" s="29"/>
      <c r="Z19" s="29"/>
      <c r="AA19" s="29"/>
      <c r="AB19" s="29"/>
    </row>
    <row r="20" spans="1:28" ht="29.25" customHeight="1" x14ac:dyDescent="0.25">
      <c r="A20" s="5">
        <v>18</v>
      </c>
      <c r="B20" s="12" t="s">
        <v>52</v>
      </c>
      <c r="C20" s="35">
        <v>300</v>
      </c>
      <c r="D20" s="38">
        <f t="shared" si="0"/>
        <v>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58"/>
      <c r="Q20" s="30"/>
      <c r="R20" s="29"/>
      <c r="S20" s="29">
        <v>1</v>
      </c>
      <c r="T20" s="29"/>
      <c r="U20" s="29"/>
      <c r="V20" s="58"/>
      <c r="W20" s="29"/>
      <c r="X20" s="29"/>
      <c r="Y20" s="29"/>
      <c r="Z20" s="29"/>
      <c r="AA20" s="29"/>
      <c r="AB20" s="29"/>
    </row>
    <row r="21" spans="1:28" ht="29.25" customHeight="1" x14ac:dyDescent="0.25">
      <c r="A21" s="5">
        <v>19</v>
      </c>
      <c r="B21" s="1" t="s">
        <v>53</v>
      </c>
      <c r="C21" s="34">
        <v>40</v>
      </c>
      <c r="D21" s="38">
        <f t="shared" si="0"/>
        <v>8</v>
      </c>
      <c r="E21" s="29"/>
      <c r="F21" s="29">
        <v>1</v>
      </c>
      <c r="G21" s="29">
        <v>2</v>
      </c>
      <c r="H21" s="29">
        <v>2</v>
      </c>
      <c r="I21" s="29"/>
      <c r="J21" s="29"/>
      <c r="K21" s="29"/>
      <c r="L21" s="29"/>
      <c r="M21" s="29">
        <v>1</v>
      </c>
      <c r="N21" s="29"/>
      <c r="O21" s="29"/>
      <c r="P21" s="58"/>
      <c r="Q21" s="30"/>
      <c r="R21" s="29"/>
      <c r="S21" s="29"/>
      <c r="T21" s="29"/>
      <c r="U21" s="29"/>
      <c r="V21" s="58"/>
      <c r="W21" s="29"/>
      <c r="X21" s="29">
        <v>1</v>
      </c>
      <c r="Y21" s="29"/>
      <c r="Z21" s="29"/>
      <c r="AA21" s="29"/>
      <c r="AB21" s="29">
        <v>1</v>
      </c>
    </row>
    <row r="22" spans="1:28" ht="29.25" customHeight="1" x14ac:dyDescent="0.25">
      <c r="A22" s="5">
        <v>20</v>
      </c>
      <c r="B22" s="12" t="s">
        <v>54</v>
      </c>
      <c r="C22" s="35">
        <v>40</v>
      </c>
      <c r="D22" s="38">
        <f t="shared" si="0"/>
        <v>5</v>
      </c>
      <c r="E22" s="29"/>
      <c r="F22" s="29"/>
      <c r="G22" s="29"/>
      <c r="H22" s="29"/>
      <c r="I22" s="29"/>
      <c r="J22" s="29"/>
      <c r="K22" s="29">
        <v>2</v>
      </c>
      <c r="L22" s="29"/>
      <c r="M22" s="29"/>
      <c r="N22" s="29"/>
      <c r="O22" s="29">
        <v>1</v>
      </c>
      <c r="P22" s="58"/>
      <c r="Q22" s="30">
        <v>1</v>
      </c>
      <c r="R22" s="29">
        <v>1</v>
      </c>
      <c r="S22" s="29"/>
      <c r="T22" s="29"/>
      <c r="U22" s="29"/>
      <c r="V22" s="58"/>
      <c r="W22" s="29"/>
      <c r="X22" s="29"/>
      <c r="Y22" s="29"/>
      <c r="Z22" s="29"/>
      <c r="AA22" s="29"/>
      <c r="AB22" s="29"/>
    </row>
    <row r="23" spans="1:28" ht="29.25" customHeight="1" x14ac:dyDescent="0.25">
      <c r="A23" s="5">
        <v>21</v>
      </c>
      <c r="B23" s="1" t="s">
        <v>43</v>
      </c>
      <c r="C23" s="34">
        <v>50</v>
      </c>
      <c r="D23" s="38">
        <f t="shared" si="0"/>
        <v>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58"/>
      <c r="Q23" s="30"/>
      <c r="R23" s="29">
        <v>1</v>
      </c>
      <c r="S23" s="29"/>
      <c r="T23" s="29"/>
      <c r="U23" s="29"/>
      <c r="V23" s="58"/>
      <c r="W23" s="29"/>
      <c r="X23" s="29"/>
      <c r="Y23" s="29"/>
      <c r="Z23" s="29"/>
      <c r="AA23" s="29"/>
      <c r="AB23" s="29"/>
    </row>
    <row r="24" spans="1:28" ht="29.25" customHeight="1" x14ac:dyDescent="0.25">
      <c r="A24" s="5">
        <v>22</v>
      </c>
      <c r="B24" s="3" t="s">
        <v>44</v>
      </c>
      <c r="C24" s="36">
        <v>40</v>
      </c>
      <c r="D24" s="38">
        <f t="shared" si="0"/>
        <v>12</v>
      </c>
      <c r="E24" s="29"/>
      <c r="F24" s="29"/>
      <c r="G24" s="29">
        <v>1</v>
      </c>
      <c r="H24" s="29"/>
      <c r="I24" s="29">
        <v>2</v>
      </c>
      <c r="J24" s="29"/>
      <c r="K24" s="29"/>
      <c r="L24" s="29">
        <v>1</v>
      </c>
      <c r="M24" s="29">
        <v>1</v>
      </c>
      <c r="N24" s="29"/>
      <c r="O24" s="29">
        <v>2</v>
      </c>
      <c r="P24" s="58"/>
      <c r="Q24" s="30">
        <v>2</v>
      </c>
      <c r="R24" s="29"/>
      <c r="S24" s="29"/>
      <c r="T24" s="29"/>
      <c r="U24" s="29">
        <v>1</v>
      </c>
      <c r="V24" s="58"/>
      <c r="W24" s="29"/>
      <c r="X24" s="29">
        <v>1</v>
      </c>
      <c r="Y24" s="29"/>
      <c r="Z24" s="29"/>
      <c r="AA24" s="29"/>
      <c r="AB24" s="29">
        <v>1</v>
      </c>
    </row>
    <row r="25" spans="1:28" ht="24.75" customHeight="1" x14ac:dyDescent="0.25">
      <c r="E25" s="37">
        <f>E3*C3+E4*C4+E5*C5+E6*C6+E7*C7+E8*C8+E9*C9+E10*C10+E11*C11+E12*C12+E13*C13+E14*C14+E15*C15+E16*C16+E17*C17+E18*C18+E19*C19+E20*C20+E21*C21+E22*C22+E23*C23+E24*C24</f>
        <v>320</v>
      </c>
      <c r="F25" s="37">
        <f>F3*C3+F4*C4+F5*C5+F6*C6+F7*C7+F8*C8+F9*C9+F10*C10+F11*C11+F12*C12+F13*C13+F14*C14+F15*C15+F16*C16+F17*C17+F18*C18+F19*C19+F20*C20+F21*C21+F22*C22+F23*C23+F24*C24</f>
        <v>640</v>
      </c>
      <c r="G25" s="37">
        <f>G3*C3+G4*C4+G5*C5+G6*C6+G7*C7+G8*C8+G9*C9+G10*C10+G11*C11+G12*C12+G13*C13+G14*C14+G15*C15+G16*C16+G17*C17+G18*C8+G19*C19+G20*C20+G21*C21+G22*C22+G23*C23+G24*C24</f>
        <v>390</v>
      </c>
      <c r="H25" s="37">
        <f>H3*C3+H4*C4+H5*C5+H6*C6+H7*C7+H8*C8+H9*C9+H10*C10+H11*C11+H12*C12+H13*C13+H14*C14+H15*C15+H16*C16+H17*C17+H18*C18+H19*C19+H20*C20+H21*C21+H22*C22+H23*C23+H24*C24</f>
        <v>350</v>
      </c>
      <c r="I25" s="37">
        <f>I3*C3+I4*C4+I5*C5+I6*C6+I7*C7+I8*C8+I9*C9+I10*C10+I11*C11+I12*C12+I13*C13+I14*C14+I15*C15+I16*C16+I17*C17+I18*C18+I19*C19+I20*C20+I21*C21+I22*C22+I23*C23+I24*C24</f>
        <v>340</v>
      </c>
      <c r="J25" s="37">
        <f>J3*C3+J4*C4+J5*C5+J6*C6+J7*C7+J8*C8+J9*C9+J10*C10+J11*C11+J12*C12+J13*C13+J14*C14+J15*C15+J16*C16+J17*C17+J18*C18+J19*C19+J20*C20+J21*C21+J22*C22+J23*C23+J24*C24</f>
        <v>310</v>
      </c>
      <c r="K25" s="37">
        <f>K3*C3+K4*C4+K5*C5+K6*C6+K7*C7+K8*C8+K9*C9+K10*C10+K11*C11+K12*C12+K13*C13+K14*C14+K15*C15+K16*C16+K17*C17+K18*C18+K19*C19+K20*C20+K21*C21+K22*C22+K23*C23+K24*C24</f>
        <v>100</v>
      </c>
      <c r="L25" s="37">
        <f>L3*C3+L4*C4+L5*C5+L6*C6+L7*C7+L8*C8+L9*C9+L10*C10+L11*C11+L12*C12+L13*C13+L14*C14+L15*C15+L16*C16+L17*C17+L18*C18+L19*C19+L20*C20+L21*C21+L22*C22+L23*C23+L24*C24</f>
        <v>80</v>
      </c>
      <c r="M25" s="37">
        <f>M3*C3+M4*C4+M5*C5+M6*C6+M7*C7+M8*C8+M9*C9+M10*C10+M11*C11+M12*C12+M13*C13+M14*C14+M15*C15+M16*C16+M17*C17+M18*C18+M19*C19+M20*C20+M21*C21+M22*C22+M23*C23+M24*C24</f>
        <v>110</v>
      </c>
      <c r="N25" s="37">
        <f>N3*C3+N4*C4+N5*C5+N6*C6+N7*C7+N8*C8+N9*C9+N10*C10+N11*C11+N12*C12+N13*C13+N14*C14+N15*C15+N16*C16+N17*C17+N18*C18+N19*C19+N20*C20+N21*C21+N22*C22+N23*C23+N24*C24</f>
        <v>140</v>
      </c>
      <c r="O25" s="37">
        <f>O3*C3+O4*C4+O5*C5+O6*C6+O7*C7+O8*C8+O9*C9+O10*C10+O11*C11+O12*C12+O13*C13+O14*C14+O15*C15+O16*C16+O17*C17+O18*C8+O19*C19+O20*C20+O21*C21+O22*C22+O23*C23+O24*C24</f>
        <v>130</v>
      </c>
      <c r="P25" s="64">
        <f>P3*C3+P4*C4+P5*C5+P6*C6+P7*C7+P8*C8+P9*C9+P10*C10+P11*C11+P12*C12+P13*C13+P14*C14+P15*C15+P16*C16+P17*C17+P18*C18+P19*C19+P20*C20+P21*C21+P22*C22+P23*C23+P24*C24</f>
        <v>0</v>
      </c>
      <c r="Q25" s="37">
        <f>Q3*C3+Q4*C4+Q5*C5+Q6*C6+Q7*C7+Q8*C8+Q9*C9+Q10*C10+Q11*C11+Q12*C12+Q13*C13+Q14*C14+Q15*C15+Q16*C16+Q17*C17+Q18*C18+Q19*C19+Q20*C20+Q21*C21+Q22*C22+Q23*C23+Q24*C24</f>
        <v>620</v>
      </c>
      <c r="R25" s="37">
        <f>R3*C3+R4*C4+R5*C5+R6*C6+R7*C7+R8*C8+R9*C9+R10*C10+R11*C11+R12*C12+R13*C13+R14*C14+R15*C15+R16*C16+R17*C17+R18*C18+R19*C19+R20*C20+R21*C21+R22*C22+R23*C23+R24*C24</f>
        <v>860</v>
      </c>
      <c r="S25" s="37">
        <f>S3*C3+S4*C4+S5*C5+S6*C6+S7*C7+S8*C8+S9*C9+S10*C10+S11*C11+S12*C12+S13*C13+S14*C14+S15*C15+S16*C16+S17*C17+S18*C18+S19*C19+S20*C20+S21*C21+S22*C22+S23*C23+S24*C24</f>
        <v>780</v>
      </c>
      <c r="T25" s="37">
        <f>T3*C3+T4*C4+T5*C5+T6*C6+T7*C7+T8*C8+T9*C9+T10*C10+T11*C11+T12*C12+T13*C13+T14*C14+T15*C15+T16*C16+T17*C17+T18*C18+T19*C19+T20*C20+T21*C21+T22*C22+T23*C23+T24*C24</f>
        <v>460</v>
      </c>
      <c r="U25" s="37">
        <f>U3*C3+U4*C4+U5*C5+U6*C6+U7*C7+U8*C8+U9*C9+U10*C10+U11*C11+U12*C12+U13*C13+U14*C14+U15*C15+U16*C16+U17*C17+U18*C18+U19*C19+U20*C20+U21*C21+U22*C22+U23*C23+U24*C24</f>
        <v>440</v>
      </c>
      <c r="V25" s="64">
        <f>V3*C3+V4*C4+V5*C5+V6*C6+V7*C7+V8*C8+V9*C9+V10*C10+V11*C11+V12*C12+V13*C13+V14*C14+V15*C15+V16*C16+V17*C17+V18*C18+V19*C19+V20*C20+V21*C21+V22*C22+V23*C23+V24*C24</f>
        <v>0</v>
      </c>
      <c r="W25" s="37">
        <f>W3*C3+W4*C4+W5*C5+W6*C6+W7*C7+W8*C8+W9*C9+W10*C10+W11*C11+W12*C12+W13*C13+W14*C14+W15*C15+W16*C16+W17*C17+W18*C8+W19*C19+W20*C20+W21*C21+W22*C22+W23*C23+W24*C24</f>
        <v>310</v>
      </c>
      <c r="X25" s="37">
        <f>X3*C3+X4*C4+X5*C5+X6*C6+X7*C7+X8*C8+X9*C9+X10*C10+X11*C11+X12*C12+X13*C13+X14*C14+X15*C15+X16*C16+X17*C17+X18*C18+X19*C19+X20*C20+X21*C21+X22*C22+X23*C23+X24*C24</f>
        <v>490</v>
      </c>
      <c r="Y25" s="37">
        <f>Y3*C3+Y4*C4+Y5*C5+Y6*C6+Y7*C7+Y8*C8+Y9*C9+Y10*C10+Y11*C11+Y12*C12+Y13*C13+Y14*C14+Y15*C15+Y16*C16+Y17*C17+Y18*C18+Y19*C19+Y20*C20+Y21*C21+Y22*C22+Y23*C23+Y24*C24</f>
        <v>310</v>
      </c>
      <c r="Z25" s="37">
        <f>Z3*C3+Z4*C4+Z5*C5+Z6*C6+Z7*C7+Z8*C8+Z9*C9+Z10*C10+Z11*C11+Z12*C12+Z13*C13+Z14*C14+Z15*C15+Z16*C16+Z17*C17+Z18*C18+Z19*C19+Z20*C20+Z21*C21+Z22*C22+Z23*C23+Z24*C24</f>
        <v>400</v>
      </c>
      <c r="AA25" s="37">
        <f>AA3*C3+AA4*C4+AA5*C5+AA6*C6+AA7*C7+AA8*C8+AA9*C9+AA10*C10+AA11*C11+AA12*C12+AA13*C13+AA14*C14+AA15*C15+AA16*C16+AA17*C17+AA18*C8+AA19*C19+AA20*C20+AA21*C21+AA22*C22+AA23*C23+AA24*C24</f>
        <v>180</v>
      </c>
      <c r="AB25" s="37">
        <f>AB3*C3+AB4*C4+AB5*C5+AB6*C6+AB7*C7+AB8*C8+AB9*C9+AB10*C10+AB11*C11+AB12*C12+AB13*C13+AB14*C14+AB15*C15+AB16*C16+AB17*C17+AB18*C18+AB19*C19+AB20*C20+AB21*C21+AB22*C22+AB23*C23+AB24*X24</f>
        <v>401</v>
      </c>
    </row>
    <row r="26" spans="1:28" x14ac:dyDescent="0.25">
      <c r="E26" s="28">
        <f>E2-E25</f>
        <v>-320</v>
      </c>
      <c r="F26" s="57">
        <f t="shared" ref="F26:AB26" si="1">F2-F25</f>
        <v>-640</v>
      </c>
      <c r="G26" s="57">
        <f t="shared" si="1"/>
        <v>-390</v>
      </c>
      <c r="H26" s="57">
        <f t="shared" si="1"/>
        <v>-350</v>
      </c>
      <c r="I26" s="57">
        <f t="shared" si="1"/>
        <v>-340</v>
      </c>
      <c r="J26" s="65">
        <f t="shared" si="1"/>
        <v>-310</v>
      </c>
      <c r="K26" s="57">
        <f t="shared" si="1"/>
        <v>-100</v>
      </c>
      <c r="L26" s="57">
        <f t="shared" si="1"/>
        <v>-80</v>
      </c>
      <c r="M26" s="65">
        <f t="shared" si="1"/>
        <v>-110</v>
      </c>
      <c r="N26" s="57">
        <f t="shared" si="1"/>
        <v>-140</v>
      </c>
      <c r="O26" s="65">
        <f t="shared" si="1"/>
        <v>-130</v>
      </c>
      <c r="P26" s="57">
        <f t="shared" si="1"/>
        <v>0</v>
      </c>
      <c r="Q26" s="57">
        <f t="shared" si="1"/>
        <v>-620</v>
      </c>
      <c r="R26" s="57">
        <f t="shared" si="1"/>
        <v>-860</v>
      </c>
      <c r="S26" s="65">
        <f t="shared" si="1"/>
        <v>-780</v>
      </c>
      <c r="T26" s="65">
        <f t="shared" si="1"/>
        <v>-460</v>
      </c>
      <c r="U26" s="65">
        <f t="shared" si="1"/>
        <v>-440</v>
      </c>
      <c r="V26" s="57">
        <f t="shared" si="1"/>
        <v>0</v>
      </c>
      <c r="W26" s="57">
        <f t="shared" si="1"/>
        <v>-310</v>
      </c>
      <c r="X26" s="57">
        <f t="shared" si="1"/>
        <v>-490</v>
      </c>
      <c r="Y26" s="57">
        <f t="shared" si="1"/>
        <v>-310</v>
      </c>
      <c r="Z26" s="65">
        <f t="shared" si="1"/>
        <v>-400</v>
      </c>
      <c r="AA26" s="65">
        <f t="shared" si="1"/>
        <v>-180</v>
      </c>
      <c r="AB26" s="65">
        <f t="shared" si="1"/>
        <v>-401</v>
      </c>
    </row>
  </sheetData>
  <mergeCells count="1">
    <mergeCell ref="A1:B1"/>
  </mergeCells>
  <phoneticPr fontId="3" type="noConversion"/>
  <pageMargins left="0.7" right="0.7" top="0.75" bottom="0.75" header="0.3" footer="0.3"/>
  <pageSetup paperSize="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F15" sqref="F15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24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24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>
        <f>第一週!P3</f>
        <v>13</v>
      </c>
      <c r="D3" s="7">
        <v>2</v>
      </c>
      <c r="E3" s="10">
        <v>-1</v>
      </c>
      <c r="F3" s="7">
        <v>2</v>
      </c>
      <c r="G3" s="10">
        <v>-10</v>
      </c>
      <c r="H3" s="7">
        <v>2</v>
      </c>
      <c r="I3" s="10"/>
      <c r="J3" s="7">
        <v>2</v>
      </c>
      <c r="K3" s="10"/>
      <c r="L3" s="7">
        <v>2</v>
      </c>
      <c r="M3" s="10"/>
      <c r="O3">
        <f>SUM(C3:M3)</f>
        <v>12</v>
      </c>
    </row>
    <row r="4" spans="1:17" ht="22.5" customHeight="1" x14ac:dyDescent="0.25">
      <c r="A4" s="5">
        <v>2</v>
      </c>
      <c r="B4" s="71" t="s">
        <v>65</v>
      </c>
      <c r="C4" s="18">
        <f>第一週!P4</f>
        <v>23</v>
      </c>
      <c r="D4" s="13">
        <v>2</v>
      </c>
      <c r="E4" s="13">
        <v>-1</v>
      </c>
      <c r="F4" s="13">
        <v>2</v>
      </c>
      <c r="G4" s="13"/>
      <c r="H4" s="13">
        <v>2</v>
      </c>
      <c r="I4" s="13"/>
      <c r="J4" s="13">
        <v>2</v>
      </c>
      <c r="K4" s="13"/>
      <c r="L4" s="13">
        <v>12</v>
      </c>
      <c r="M4" s="13"/>
      <c r="O4">
        <f t="shared" ref="O4:O26" si="0">SUM(C4:M4)</f>
        <v>42</v>
      </c>
    </row>
    <row r="5" spans="1:17" ht="22.5" customHeight="1" x14ac:dyDescent="0.25">
      <c r="A5" s="5">
        <v>3</v>
      </c>
      <c r="B5" s="1" t="s">
        <v>66</v>
      </c>
      <c r="C5" s="18">
        <f>第一週!P5</f>
        <v>13</v>
      </c>
      <c r="D5" s="7">
        <v>2</v>
      </c>
      <c r="E5" s="10">
        <v>-1</v>
      </c>
      <c r="F5" s="7"/>
      <c r="G5" s="10"/>
      <c r="H5" s="7">
        <v>2</v>
      </c>
      <c r="I5" s="10"/>
      <c r="J5" s="7">
        <v>2</v>
      </c>
      <c r="K5" s="10"/>
      <c r="L5" s="7">
        <v>13</v>
      </c>
      <c r="M5" s="10">
        <v>-10</v>
      </c>
      <c r="O5">
        <f t="shared" si="0"/>
        <v>21</v>
      </c>
    </row>
    <row r="6" spans="1:17" ht="22.5" customHeight="1" x14ac:dyDescent="0.25">
      <c r="A6" s="5">
        <v>4</v>
      </c>
      <c r="B6" s="12" t="s">
        <v>67</v>
      </c>
      <c r="C6" s="18">
        <f>第一週!P6</f>
        <v>23</v>
      </c>
      <c r="D6" s="13">
        <v>4</v>
      </c>
      <c r="E6" s="13">
        <v>-1</v>
      </c>
      <c r="F6" s="13">
        <v>2</v>
      </c>
      <c r="G6" s="13"/>
      <c r="H6" s="13">
        <v>4</v>
      </c>
      <c r="I6" s="13"/>
      <c r="J6" s="13">
        <v>4</v>
      </c>
      <c r="K6" s="13"/>
      <c r="L6" s="13">
        <v>15</v>
      </c>
      <c r="M6" s="13">
        <v>-10</v>
      </c>
      <c r="O6">
        <f t="shared" si="0"/>
        <v>41</v>
      </c>
    </row>
    <row r="7" spans="1:17" ht="22.5" customHeight="1" x14ac:dyDescent="0.25">
      <c r="A7" s="5">
        <v>5</v>
      </c>
      <c r="B7" s="1" t="s">
        <v>68</v>
      </c>
      <c r="C7" s="18">
        <f>第一週!P7</f>
        <v>13</v>
      </c>
      <c r="D7" s="7">
        <v>2</v>
      </c>
      <c r="E7" s="10">
        <v>-1</v>
      </c>
      <c r="F7" s="7">
        <v>2</v>
      </c>
      <c r="G7" s="10">
        <v>-10</v>
      </c>
      <c r="H7" s="7">
        <v>2</v>
      </c>
      <c r="I7" s="10"/>
      <c r="J7" s="7">
        <v>2</v>
      </c>
      <c r="K7" s="10"/>
      <c r="L7" s="7">
        <v>2</v>
      </c>
      <c r="M7" s="10"/>
      <c r="O7">
        <f t="shared" si="0"/>
        <v>12</v>
      </c>
    </row>
    <row r="8" spans="1:17" ht="22.5" customHeight="1" x14ac:dyDescent="0.25">
      <c r="A8" s="5">
        <v>6</v>
      </c>
      <c r="B8" s="12" t="s">
        <v>69</v>
      </c>
      <c r="C8" s="18">
        <f>第一週!P8</f>
        <v>13</v>
      </c>
      <c r="D8" s="13">
        <v>2</v>
      </c>
      <c r="E8" s="13">
        <v>-1</v>
      </c>
      <c r="F8" s="13">
        <v>2</v>
      </c>
      <c r="G8" s="13"/>
      <c r="H8" s="13">
        <v>2</v>
      </c>
      <c r="I8" s="13"/>
      <c r="J8" s="13">
        <v>2</v>
      </c>
      <c r="K8" s="13"/>
      <c r="L8" s="13" t="s">
        <v>86</v>
      </c>
      <c r="M8" s="13"/>
      <c r="O8">
        <f t="shared" si="0"/>
        <v>20</v>
      </c>
    </row>
    <row r="9" spans="1:17" ht="22.5" customHeight="1" x14ac:dyDescent="0.25">
      <c r="A9" s="5">
        <v>7</v>
      </c>
      <c r="B9" s="4" t="s">
        <v>70</v>
      </c>
      <c r="C9" s="18">
        <f>第一週!P9</f>
        <v>13</v>
      </c>
      <c r="D9" s="7">
        <v>2</v>
      </c>
      <c r="E9" s="10">
        <v>-1</v>
      </c>
      <c r="F9" s="7">
        <v>2</v>
      </c>
      <c r="G9" s="10"/>
      <c r="H9" s="7">
        <v>2</v>
      </c>
      <c r="I9" s="10"/>
      <c r="J9" s="7">
        <v>2</v>
      </c>
      <c r="K9" s="10"/>
      <c r="L9" s="7">
        <v>15</v>
      </c>
      <c r="M9" s="10">
        <v>-10</v>
      </c>
      <c r="O9">
        <f t="shared" si="0"/>
        <v>25</v>
      </c>
    </row>
    <row r="10" spans="1:17" ht="22.5" customHeight="1" x14ac:dyDescent="0.25">
      <c r="A10" s="5">
        <v>8</v>
      </c>
      <c r="B10" s="12" t="s">
        <v>71</v>
      </c>
      <c r="C10" s="18">
        <f>第一週!P10</f>
        <v>13</v>
      </c>
      <c r="D10" s="13">
        <v>2</v>
      </c>
      <c r="E10" s="13">
        <v>-1</v>
      </c>
      <c r="F10" s="13">
        <v>2</v>
      </c>
      <c r="G10" s="13">
        <v>-10</v>
      </c>
      <c r="H10" s="13">
        <v>2</v>
      </c>
      <c r="I10" s="13"/>
      <c r="J10" s="13">
        <v>12</v>
      </c>
      <c r="K10" s="13">
        <v>-10</v>
      </c>
      <c r="L10" s="13">
        <v>2</v>
      </c>
      <c r="M10" s="13"/>
      <c r="O10">
        <f t="shared" si="0"/>
        <v>12</v>
      </c>
    </row>
    <row r="11" spans="1:17" ht="22.5" customHeight="1" x14ac:dyDescent="0.25">
      <c r="A11" s="5">
        <v>9</v>
      </c>
      <c r="B11" s="66" t="s">
        <v>72</v>
      </c>
      <c r="C11" s="18">
        <f>第一週!P11</f>
        <v>13</v>
      </c>
      <c r="D11" s="7">
        <v>2</v>
      </c>
      <c r="E11" s="10">
        <v>-1</v>
      </c>
      <c r="F11" s="7">
        <v>2</v>
      </c>
      <c r="G11" s="10">
        <v>-10</v>
      </c>
      <c r="H11" s="7">
        <v>2</v>
      </c>
      <c r="I11" s="10"/>
      <c r="J11" s="7">
        <v>2</v>
      </c>
      <c r="K11" s="10"/>
      <c r="L11" s="7">
        <v>2</v>
      </c>
      <c r="M11" s="10"/>
      <c r="O11">
        <f t="shared" si="0"/>
        <v>12</v>
      </c>
    </row>
    <row r="12" spans="1:17" ht="22.5" customHeight="1" x14ac:dyDescent="0.25">
      <c r="A12" s="5">
        <v>10</v>
      </c>
      <c r="B12" s="12" t="s">
        <v>73</v>
      </c>
      <c r="C12" s="18">
        <f>第一週!P12</f>
        <v>13</v>
      </c>
      <c r="D12" s="13">
        <v>2</v>
      </c>
      <c r="E12" s="13">
        <v>-1</v>
      </c>
      <c r="F12" s="13">
        <v>2</v>
      </c>
      <c r="G12" s="13">
        <v>-10</v>
      </c>
      <c r="H12" s="13">
        <v>2</v>
      </c>
      <c r="I12" s="13"/>
      <c r="J12" s="13">
        <v>12</v>
      </c>
      <c r="K12" s="13"/>
      <c r="L12" s="13">
        <v>16</v>
      </c>
      <c r="M12" s="13"/>
      <c r="O12">
        <f t="shared" si="0"/>
        <v>36</v>
      </c>
    </row>
    <row r="13" spans="1:17" ht="22.5" customHeight="1" x14ac:dyDescent="0.25">
      <c r="A13" s="5">
        <v>11</v>
      </c>
      <c r="B13" s="1" t="s">
        <v>74</v>
      </c>
      <c r="C13" s="18">
        <f>第一週!P13</f>
        <v>11</v>
      </c>
      <c r="D13" s="7">
        <v>4</v>
      </c>
      <c r="E13" s="10">
        <v>-1</v>
      </c>
      <c r="F13" s="7">
        <v>2</v>
      </c>
      <c r="G13" s="10">
        <v>-10</v>
      </c>
      <c r="H13" s="7">
        <v>2</v>
      </c>
      <c r="I13" s="10"/>
      <c r="J13" s="7">
        <v>2</v>
      </c>
      <c r="K13" s="10"/>
      <c r="L13" s="7">
        <v>2</v>
      </c>
      <c r="M13" s="10">
        <v>-10</v>
      </c>
      <c r="O13">
        <f t="shared" si="0"/>
        <v>2</v>
      </c>
    </row>
    <row r="14" spans="1:17" ht="22.5" customHeight="1" x14ac:dyDescent="0.25">
      <c r="A14" s="5">
        <v>12</v>
      </c>
      <c r="B14" s="12" t="s">
        <v>75</v>
      </c>
      <c r="C14" s="18">
        <f>第一週!P14</f>
        <v>11</v>
      </c>
      <c r="D14" s="13">
        <v>4</v>
      </c>
      <c r="E14" s="13">
        <v>-1</v>
      </c>
      <c r="F14" s="13"/>
      <c r="G14" s="13">
        <v>-10</v>
      </c>
      <c r="H14" s="13">
        <v>12</v>
      </c>
      <c r="I14" s="13"/>
      <c r="J14" s="13">
        <v>2</v>
      </c>
      <c r="K14" s="13"/>
      <c r="L14" s="13">
        <v>2</v>
      </c>
      <c r="M14" s="13"/>
      <c r="O14">
        <f t="shared" si="0"/>
        <v>20</v>
      </c>
    </row>
    <row r="15" spans="1:17" ht="22.5" customHeight="1" x14ac:dyDescent="0.25">
      <c r="A15" s="5">
        <v>13</v>
      </c>
      <c r="B15" s="4" t="s">
        <v>76</v>
      </c>
      <c r="C15" s="18">
        <f>第一週!P15</f>
        <v>11</v>
      </c>
      <c r="D15" s="7">
        <v>2</v>
      </c>
      <c r="E15" s="10">
        <v>-1</v>
      </c>
      <c r="F15" s="7">
        <v>4</v>
      </c>
      <c r="G15" s="10"/>
      <c r="H15" s="7">
        <v>2</v>
      </c>
      <c r="I15" s="10"/>
      <c r="J15" s="7">
        <v>2</v>
      </c>
      <c r="K15" s="10">
        <v>-3</v>
      </c>
      <c r="L15" s="7">
        <v>2</v>
      </c>
      <c r="M15" s="10"/>
      <c r="O15">
        <f t="shared" si="0"/>
        <v>19</v>
      </c>
    </row>
    <row r="16" spans="1:17" ht="22.5" customHeight="1" x14ac:dyDescent="0.25">
      <c r="A16" s="5">
        <v>14</v>
      </c>
      <c r="B16" s="71" t="s">
        <v>77</v>
      </c>
      <c r="C16" s="18">
        <f>第一週!P16</f>
        <v>21</v>
      </c>
      <c r="D16" s="13">
        <v>2</v>
      </c>
      <c r="E16" s="13">
        <v>-1</v>
      </c>
      <c r="F16" s="13">
        <v>4</v>
      </c>
      <c r="G16" s="13"/>
      <c r="H16" s="13">
        <v>2</v>
      </c>
      <c r="I16" s="13"/>
      <c r="J16" s="13">
        <v>13</v>
      </c>
      <c r="K16" s="13">
        <v>-10</v>
      </c>
      <c r="L16" s="13">
        <v>12</v>
      </c>
      <c r="M16" s="13"/>
      <c r="O16">
        <f t="shared" si="0"/>
        <v>43</v>
      </c>
    </row>
    <row r="17" spans="1:15" ht="22.5" customHeight="1" x14ac:dyDescent="0.25">
      <c r="A17" s="5">
        <v>15</v>
      </c>
      <c r="B17" s="72" t="s">
        <v>78</v>
      </c>
      <c r="C17" s="18">
        <f>第一週!P17</f>
        <v>11</v>
      </c>
      <c r="D17" s="7">
        <v>2</v>
      </c>
      <c r="E17" s="10">
        <v>-1</v>
      </c>
      <c r="F17" s="7">
        <v>2</v>
      </c>
      <c r="G17" s="10">
        <v>-10</v>
      </c>
      <c r="H17" s="7">
        <v>4</v>
      </c>
      <c r="I17" s="10"/>
      <c r="J17" s="7">
        <v>2</v>
      </c>
      <c r="K17" s="10"/>
      <c r="L17" s="7">
        <v>19</v>
      </c>
      <c r="M17" s="10"/>
      <c r="O17">
        <f t="shared" si="0"/>
        <v>29</v>
      </c>
    </row>
    <row r="18" spans="1:15" ht="22.5" customHeight="1" x14ac:dyDescent="0.25">
      <c r="A18" s="5">
        <v>16</v>
      </c>
      <c r="B18" s="12" t="s">
        <v>79</v>
      </c>
      <c r="C18" s="18">
        <f>第一週!P18</f>
        <v>9</v>
      </c>
      <c r="D18" s="13">
        <v>2</v>
      </c>
      <c r="E18" s="13">
        <v>-1</v>
      </c>
      <c r="F18" s="13"/>
      <c r="G18" s="13">
        <v>-10</v>
      </c>
      <c r="H18" s="13">
        <v>4</v>
      </c>
      <c r="I18" s="13"/>
      <c r="J18" s="13">
        <v>2</v>
      </c>
      <c r="K18" s="13"/>
      <c r="L18" s="13">
        <v>2</v>
      </c>
      <c r="M18" s="13"/>
      <c r="O18">
        <f t="shared" si="0"/>
        <v>8</v>
      </c>
    </row>
    <row r="19" spans="1:15" ht="22.5" customHeight="1" x14ac:dyDescent="0.25">
      <c r="A19" s="5">
        <v>17</v>
      </c>
      <c r="B19" s="1" t="s">
        <v>80</v>
      </c>
      <c r="C19" s="18">
        <f>第一週!P19</f>
        <v>9</v>
      </c>
      <c r="D19" s="7">
        <v>2</v>
      </c>
      <c r="E19" s="27">
        <v>-1</v>
      </c>
      <c r="F19" s="7"/>
      <c r="G19" s="10">
        <v>-10</v>
      </c>
      <c r="H19" s="7" t="s">
        <v>85</v>
      </c>
      <c r="I19" s="10"/>
      <c r="J19" s="7">
        <v>4</v>
      </c>
      <c r="K19" s="10"/>
      <c r="L19" s="7">
        <v>16</v>
      </c>
      <c r="M19" s="10"/>
      <c r="O19">
        <f t="shared" si="0"/>
        <v>20</v>
      </c>
    </row>
    <row r="20" spans="1:15" ht="22.5" customHeight="1" x14ac:dyDescent="0.25">
      <c r="A20" s="5">
        <v>18</v>
      </c>
      <c r="B20" s="12" t="s">
        <v>81</v>
      </c>
      <c r="C20" s="18">
        <f>第一週!P20</f>
        <v>11</v>
      </c>
      <c r="D20" s="13">
        <v>2</v>
      </c>
      <c r="E20" s="13">
        <v>-1</v>
      </c>
      <c r="F20" s="13">
        <v>2</v>
      </c>
      <c r="G20" s="13">
        <v>-10</v>
      </c>
      <c r="H20" s="13">
        <v>2</v>
      </c>
      <c r="I20" s="13"/>
      <c r="J20" s="13">
        <v>4</v>
      </c>
      <c r="K20" s="13"/>
      <c r="L20" s="13">
        <v>16</v>
      </c>
      <c r="M20" s="13"/>
      <c r="O20">
        <f t="shared" si="0"/>
        <v>26</v>
      </c>
    </row>
    <row r="21" spans="1:15" ht="22.5" customHeight="1" x14ac:dyDescent="0.25">
      <c r="A21" s="5">
        <v>19</v>
      </c>
      <c r="B21" s="1" t="s">
        <v>82</v>
      </c>
      <c r="C21" s="18">
        <f>第一週!P21</f>
        <v>21</v>
      </c>
      <c r="D21" s="7">
        <v>2</v>
      </c>
      <c r="E21" s="10">
        <v>-1</v>
      </c>
      <c r="F21" s="7">
        <v>2</v>
      </c>
      <c r="G21" s="10">
        <v>-10</v>
      </c>
      <c r="H21" s="7">
        <v>2</v>
      </c>
      <c r="I21" s="10"/>
      <c r="J21" s="7">
        <v>2</v>
      </c>
      <c r="K21" s="10"/>
      <c r="L21" s="7">
        <v>2</v>
      </c>
      <c r="M21" s="10"/>
      <c r="O21">
        <f t="shared" si="0"/>
        <v>20</v>
      </c>
    </row>
    <row r="22" spans="1:15" ht="22.5" customHeight="1" x14ac:dyDescent="0.25">
      <c r="A22" s="5">
        <v>20</v>
      </c>
      <c r="B22" s="71" t="s">
        <v>83</v>
      </c>
      <c r="C22" s="18">
        <f>第一週!P22</f>
        <v>21</v>
      </c>
      <c r="D22" s="13">
        <v>2</v>
      </c>
      <c r="E22" s="13">
        <v>-1</v>
      </c>
      <c r="F22" s="13">
        <v>2</v>
      </c>
      <c r="G22" s="13"/>
      <c r="H22" s="13">
        <v>2</v>
      </c>
      <c r="I22" s="13"/>
      <c r="J22" s="13">
        <v>23</v>
      </c>
      <c r="K22" s="13"/>
      <c r="L22" s="13">
        <v>12</v>
      </c>
      <c r="M22" s="13"/>
      <c r="O22">
        <f t="shared" si="0"/>
        <v>61</v>
      </c>
    </row>
    <row r="23" spans="1:15" ht="22.5" customHeight="1" x14ac:dyDescent="0.25">
      <c r="A23" s="5">
        <v>21</v>
      </c>
      <c r="B23" s="1" t="s">
        <v>84</v>
      </c>
      <c r="C23" s="18">
        <f>第一週!P23</f>
        <v>11</v>
      </c>
      <c r="D23" s="7">
        <v>2</v>
      </c>
      <c r="E23" s="10">
        <v>-1</v>
      </c>
      <c r="F23" s="7">
        <v>2</v>
      </c>
      <c r="G23" s="10"/>
      <c r="H23" s="7">
        <v>2</v>
      </c>
      <c r="I23" s="10"/>
      <c r="J23" s="7">
        <v>2</v>
      </c>
      <c r="K23" s="10"/>
      <c r="L23" s="7">
        <v>2</v>
      </c>
      <c r="M23" s="10"/>
      <c r="O23">
        <f t="shared" si="0"/>
        <v>20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3" workbookViewId="0">
      <selection activeCell="K7" sqref="K7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>
        <f>第二週!O3</f>
        <v>12</v>
      </c>
      <c r="D3" s="7">
        <v>16</v>
      </c>
      <c r="E3" s="10"/>
      <c r="F3" s="7">
        <v>2</v>
      </c>
      <c r="G3" s="10"/>
      <c r="H3" s="7">
        <v>2</v>
      </c>
      <c r="I3" s="10"/>
      <c r="J3" s="7">
        <v>2</v>
      </c>
      <c r="K3" s="10"/>
      <c r="L3" s="7">
        <v>2</v>
      </c>
      <c r="M3" s="10"/>
      <c r="O3">
        <f>SUM(C3:M3)</f>
        <v>36</v>
      </c>
    </row>
    <row r="4" spans="1:17" ht="22.5" customHeight="1" x14ac:dyDescent="0.25">
      <c r="A4" s="5">
        <v>2</v>
      </c>
      <c r="B4" s="71" t="s">
        <v>65</v>
      </c>
      <c r="C4" s="18">
        <f>第二週!O4</f>
        <v>42</v>
      </c>
      <c r="D4" s="7">
        <v>2</v>
      </c>
      <c r="E4" s="13">
        <v>-10</v>
      </c>
      <c r="F4" s="13">
        <v>2</v>
      </c>
      <c r="G4" s="13"/>
      <c r="H4" s="13">
        <v>4</v>
      </c>
      <c r="I4" s="13"/>
      <c r="J4" s="13">
        <v>2</v>
      </c>
      <c r="K4" s="13">
        <v>-10</v>
      </c>
      <c r="L4" s="13">
        <v>12</v>
      </c>
      <c r="M4" s="13"/>
      <c r="O4">
        <f t="shared" ref="O4:O26" si="0">SUM(C4:M4)</f>
        <v>44</v>
      </c>
    </row>
    <row r="5" spans="1:17" ht="22.5" customHeight="1" x14ac:dyDescent="0.25">
      <c r="A5" s="5">
        <v>3</v>
      </c>
      <c r="B5" s="1" t="s">
        <v>66</v>
      </c>
      <c r="C5" s="18">
        <f>第二週!O5</f>
        <v>21</v>
      </c>
      <c r="D5" s="7">
        <v>2</v>
      </c>
      <c r="E5" s="10"/>
      <c r="F5" s="7">
        <v>2</v>
      </c>
      <c r="G5" s="10"/>
      <c r="H5" s="7">
        <v>3</v>
      </c>
      <c r="I5" s="10"/>
      <c r="J5" s="7"/>
      <c r="K5" s="10"/>
      <c r="L5" s="7"/>
      <c r="M5" s="10"/>
      <c r="O5">
        <f>SUM(C5:M5)</f>
        <v>28</v>
      </c>
    </row>
    <row r="6" spans="1:17" ht="22.5" customHeight="1" x14ac:dyDescent="0.25">
      <c r="A6" s="5">
        <v>4</v>
      </c>
      <c r="B6" s="12" t="s">
        <v>67</v>
      </c>
      <c r="C6" s="18">
        <f>第二週!O6</f>
        <v>41</v>
      </c>
      <c r="D6" s="7">
        <v>2</v>
      </c>
      <c r="E6" s="13"/>
      <c r="F6" s="13">
        <v>2</v>
      </c>
      <c r="G6" s="13"/>
      <c r="H6" s="13">
        <v>2</v>
      </c>
      <c r="I6" s="13"/>
      <c r="J6" s="13">
        <v>4</v>
      </c>
      <c r="K6" s="13"/>
      <c r="L6" s="13">
        <v>2</v>
      </c>
      <c r="M6" s="13"/>
      <c r="O6">
        <f>SUM(C6:M6)</f>
        <v>53</v>
      </c>
    </row>
    <row r="7" spans="1:17" ht="22.5" customHeight="1" x14ac:dyDescent="0.25">
      <c r="A7" s="5">
        <v>5</v>
      </c>
      <c r="B7" s="1" t="s">
        <v>68</v>
      </c>
      <c r="C7" s="18">
        <f>第二週!O7</f>
        <v>12</v>
      </c>
      <c r="D7" s="7">
        <v>2</v>
      </c>
      <c r="E7" s="10"/>
      <c r="F7" s="7">
        <v>2</v>
      </c>
      <c r="G7" s="10"/>
      <c r="H7" s="7">
        <v>3</v>
      </c>
      <c r="I7" s="10"/>
      <c r="J7" s="7">
        <v>14</v>
      </c>
      <c r="K7" s="10">
        <v>-10</v>
      </c>
      <c r="L7" s="7">
        <v>2</v>
      </c>
      <c r="M7" s="10"/>
      <c r="O7">
        <f t="shared" si="0"/>
        <v>25</v>
      </c>
    </row>
    <row r="8" spans="1:17" ht="22.5" customHeight="1" x14ac:dyDescent="0.25">
      <c r="A8" s="5">
        <v>6</v>
      </c>
      <c r="B8" s="12" t="s">
        <v>69</v>
      </c>
      <c r="C8" s="18">
        <f>第二週!O8</f>
        <v>20</v>
      </c>
      <c r="D8" s="7">
        <v>2</v>
      </c>
      <c r="E8" s="13"/>
      <c r="F8" s="13">
        <v>2</v>
      </c>
      <c r="G8" s="13"/>
      <c r="H8" s="13">
        <v>2</v>
      </c>
      <c r="I8" s="13"/>
      <c r="J8" s="13">
        <v>12</v>
      </c>
      <c r="K8" s="13">
        <v>-1</v>
      </c>
      <c r="L8" s="13">
        <v>4</v>
      </c>
      <c r="M8" s="13"/>
      <c r="O8">
        <f t="shared" si="0"/>
        <v>41</v>
      </c>
    </row>
    <row r="9" spans="1:17" ht="22.5" customHeight="1" x14ac:dyDescent="0.25">
      <c r="A9" s="5">
        <v>7</v>
      </c>
      <c r="B9" s="4" t="s">
        <v>70</v>
      </c>
      <c r="C9" s="18">
        <f>第二週!O9</f>
        <v>25</v>
      </c>
      <c r="D9" s="7"/>
      <c r="E9" s="10"/>
      <c r="F9" s="7"/>
      <c r="G9" s="10"/>
      <c r="H9" s="7"/>
      <c r="I9" s="10"/>
      <c r="J9" s="7"/>
      <c r="K9" s="10"/>
      <c r="L9" s="7">
        <v>4</v>
      </c>
      <c r="M9" s="10"/>
      <c r="O9">
        <f t="shared" si="0"/>
        <v>29</v>
      </c>
    </row>
    <row r="10" spans="1:17" ht="22.5" customHeight="1" x14ac:dyDescent="0.25">
      <c r="A10" s="5">
        <v>8</v>
      </c>
      <c r="B10" s="12" t="s">
        <v>71</v>
      </c>
      <c r="C10" s="18">
        <f>第二週!O10</f>
        <v>12</v>
      </c>
      <c r="D10" s="7"/>
      <c r="E10" s="13"/>
      <c r="F10" s="13">
        <v>2</v>
      </c>
      <c r="G10" s="13"/>
      <c r="H10" s="13">
        <v>2</v>
      </c>
      <c r="I10" s="13"/>
      <c r="J10" s="13">
        <v>2</v>
      </c>
      <c r="K10" s="13">
        <v>-10</v>
      </c>
      <c r="L10" s="13">
        <v>2</v>
      </c>
      <c r="M10" s="13"/>
      <c r="O10">
        <f t="shared" si="0"/>
        <v>10</v>
      </c>
    </row>
    <row r="11" spans="1:17" ht="22.5" customHeight="1" x14ac:dyDescent="0.25">
      <c r="A11" s="5">
        <v>9</v>
      </c>
      <c r="B11" s="66" t="s">
        <v>72</v>
      </c>
      <c r="C11" s="18">
        <f>第二週!O11</f>
        <v>12</v>
      </c>
      <c r="D11" s="7">
        <v>2</v>
      </c>
      <c r="E11" s="10"/>
      <c r="F11" s="7">
        <v>2</v>
      </c>
      <c r="G11" s="10"/>
      <c r="H11" s="7">
        <v>2</v>
      </c>
      <c r="I11" s="10"/>
      <c r="J11" s="7">
        <v>14</v>
      </c>
      <c r="K11" s="10"/>
      <c r="L11" s="7">
        <v>2</v>
      </c>
      <c r="M11" s="10"/>
      <c r="O11">
        <f t="shared" si="0"/>
        <v>34</v>
      </c>
    </row>
    <row r="12" spans="1:17" ht="22.5" customHeight="1" x14ac:dyDescent="0.25">
      <c r="A12" s="5">
        <v>10</v>
      </c>
      <c r="B12" s="12" t="s">
        <v>73</v>
      </c>
      <c r="C12" s="18">
        <f>第二週!O12</f>
        <v>36</v>
      </c>
      <c r="D12" s="7">
        <v>15</v>
      </c>
      <c r="E12" s="13"/>
      <c r="F12" s="13">
        <v>2</v>
      </c>
      <c r="G12" s="13"/>
      <c r="H12" s="13">
        <v>2</v>
      </c>
      <c r="I12" s="13"/>
      <c r="J12" s="13">
        <v>2</v>
      </c>
      <c r="K12" s="13">
        <v>-1</v>
      </c>
      <c r="L12" s="13">
        <v>2</v>
      </c>
      <c r="M12" s="13"/>
      <c r="O12">
        <f t="shared" si="0"/>
        <v>58</v>
      </c>
    </row>
    <row r="13" spans="1:17" ht="22.5" customHeight="1" x14ac:dyDescent="0.25">
      <c r="A13" s="5">
        <v>11</v>
      </c>
      <c r="B13" s="1" t="s">
        <v>74</v>
      </c>
      <c r="C13" s="18">
        <f>第二週!O13</f>
        <v>2</v>
      </c>
      <c r="D13" s="7">
        <v>2</v>
      </c>
      <c r="E13" s="10"/>
      <c r="F13" s="7">
        <v>2</v>
      </c>
      <c r="G13" s="10"/>
      <c r="H13" s="7">
        <v>2</v>
      </c>
      <c r="I13" s="10"/>
      <c r="J13" s="7">
        <v>2</v>
      </c>
      <c r="K13" s="10">
        <v>-10</v>
      </c>
      <c r="L13" s="7">
        <v>2</v>
      </c>
      <c r="M13" s="10"/>
      <c r="O13">
        <f t="shared" si="0"/>
        <v>2</v>
      </c>
    </row>
    <row r="14" spans="1:17" ht="22.5" customHeight="1" x14ac:dyDescent="0.25">
      <c r="A14" s="5">
        <v>12</v>
      </c>
      <c r="B14" s="12" t="s">
        <v>75</v>
      </c>
      <c r="C14" s="18">
        <f>第二週!O14</f>
        <v>20</v>
      </c>
      <c r="D14" s="7">
        <v>12</v>
      </c>
      <c r="E14" s="13"/>
      <c r="F14" s="13">
        <v>2</v>
      </c>
      <c r="G14" s="13"/>
      <c r="H14" s="13">
        <v>2</v>
      </c>
      <c r="I14" s="13"/>
      <c r="J14" s="13">
        <v>2</v>
      </c>
      <c r="K14" s="13"/>
      <c r="L14" s="13">
        <v>2</v>
      </c>
      <c r="M14" s="13"/>
      <c r="O14">
        <f t="shared" si="0"/>
        <v>40</v>
      </c>
    </row>
    <row r="15" spans="1:17" ht="22.5" customHeight="1" x14ac:dyDescent="0.25">
      <c r="A15" s="5">
        <v>13</v>
      </c>
      <c r="B15" s="4" t="s">
        <v>76</v>
      </c>
      <c r="C15" s="18">
        <f>第二週!O15</f>
        <v>19</v>
      </c>
      <c r="D15" s="7">
        <v>2</v>
      </c>
      <c r="E15" s="10">
        <v>-2</v>
      </c>
      <c r="F15" s="7">
        <v>2</v>
      </c>
      <c r="G15" s="10"/>
      <c r="H15" s="7">
        <v>2</v>
      </c>
      <c r="I15" s="10"/>
      <c r="J15" s="7">
        <v>2</v>
      </c>
      <c r="K15" s="10">
        <v>-10</v>
      </c>
      <c r="L15" s="7">
        <v>2</v>
      </c>
      <c r="M15" s="10"/>
      <c r="O15">
        <f t="shared" si="0"/>
        <v>17</v>
      </c>
    </row>
    <row r="16" spans="1:17" ht="22.5" customHeight="1" x14ac:dyDescent="0.25">
      <c r="A16" s="5">
        <v>14</v>
      </c>
      <c r="B16" s="71" t="s">
        <v>77</v>
      </c>
      <c r="C16" s="18">
        <f>第二週!O16</f>
        <v>43</v>
      </c>
      <c r="D16" s="7">
        <v>2</v>
      </c>
      <c r="E16" s="13"/>
      <c r="F16" s="13">
        <v>2</v>
      </c>
      <c r="G16" s="13"/>
      <c r="H16" s="13">
        <v>2</v>
      </c>
      <c r="I16" s="13"/>
      <c r="J16" s="13">
        <v>2</v>
      </c>
      <c r="K16" s="13"/>
      <c r="L16" s="13">
        <v>12</v>
      </c>
      <c r="M16" s="13"/>
      <c r="O16">
        <f t="shared" si="0"/>
        <v>63</v>
      </c>
    </row>
    <row r="17" spans="1:15" ht="22.5" customHeight="1" x14ac:dyDescent="0.25">
      <c r="A17" s="5">
        <v>15</v>
      </c>
      <c r="B17" s="72" t="s">
        <v>78</v>
      </c>
      <c r="C17" s="18">
        <f>第二週!O17</f>
        <v>29</v>
      </c>
      <c r="D17" s="7">
        <v>2</v>
      </c>
      <c r="E17" s="10">
        <v>-10</v>
      </c>
      <c r="F17" s="7">
        <v>2</v>
      </c>
      <c r="G17" s="10"/>
      <c r="H17" s="7">
        <v>2</v>
      </c>
      <c r="I17" s="10"/>
      <c r="J17" s="7">
        <v>2</v>
      </c>
      <c r="K17" s="10"/>
      <c r="L17" s="7">
        <v>12</v>
      </c>
      <c r="M17" s="10"/>
      <c r="O17">
        <f t="shared" si="0"/>
        <v>39</v>
      </c>
    </row>
    <row r="18" spans="1:15" ht="22.5" customHeight="1" x14ac:dyDescent="0.25">
      <c r="A18" s="5">
        <v>16</v>
      </c>
      <c r="B18" s="12" t="s">
        <v>79</v>
      </c>
      <c r="C18" s="18">
        <f>第二週!O18</f>
        <v>8</v>
      </c>
      <c r="D18" s="7">
        <v>14</v>
      </c>
      <c r="E18" s="13"/>
      <c r="F18" s="13">
        <v>2</v>
      </c>
      <c r="G18" s="13"/>
      <c r="H18" s="13">
        <v>2</v>
      </c>
      <c r="I18" s="13"/>
      <c r="J18" s="13">
        <v>2</v>
      </c>
      <c r="K18" s="13"/>
      <c r="L18" s="13">
        <v>2</v>
      </c>
      <c r="M18" s="13"/>
      <c r="O18">
        <f t="shared" si="0"/>
        <v>30</v>
      </c>
    </row>
    <row r="19" spans="1:15" ht="22.5" customHeight="1" x14ac:dyDescent="0.25">
      <c r="A19" s="5">
        <v>17</v>
      </c>
      <c r="B19" s="1" t="s">
        <v>80</v>
      </c>
      <c r="C19" s="18">
        <f>第二週!O19</f>
        <v>20</v>
      </c>
      <c r="D19" s="7"/>
      <c r="E19" s="27">
        <v>-15</v>
      </c>
      <c r="F19" s="7">
        <v>2</v>
      </c>
      <c r="G19" s="10"/>
      <c r="H19" s="7"/>
      <c r="I19" s="27">
        <v>-5</v>
      </c>
      <c r="J19" s="7"/>
      <c r="K19" s="10"/>
      <c r="L19" s="7"/>
      <c r="M19" s="27">
        <v>-5</v>
      </c>
      <c r="O19">
        <f t="shared" si="0"/>
        <v>-3</v>
      </c>
    </row>
    <row r="20" spans="1:15" ht="22.5" customHeight="1" x14ac:dyDescent="0.25">
      <c r="A20" s="5">
        <v>18</v>
      </c>
      <c r="B20" s="12" t="s">
        <v>81</v>
      </c>
      <c r="C20" s="18">
        <f>第二週!O20</f>
        <v>26</v>
      </c>
      <c r="D20" s="7">
        <v>2</v>
      </c>
      <c r="E20" s="13">
        <v>-10</v>
      </c>
      <c r="F20" s="13">
        <v>2</v>
      </c>
      <c r="G20" s="13"/>
      <c r="H20" s="13">
        <v>2</v>
      </c>
      <c r="I20" s="13"/>
      <c r="J20" s="13">
        <v>2</v>
      </c>
      <c r="K20" s="13">
        <v>-10</v>
      </c>
      <c r="L20" s="13">
        <v>2</v>
      </c>
      <c r="M20" s="13"/>
      <c r="O20">
        <f t="shared" si="0"/>
        <v>16</v>
      </c>
    </row>
    <row r="21" spans="1:15" ht="22.5" customHeight="1" x14ac:dyDescent="0.25">
      <c r="A21" s="5">
        <v>19</v>
      </c>
      <c r="B21" s="1" t="s">
        <v>82</v>
      </c>
      <c r="C21" s="18">
        <f>第二週!O21</f>
        <v>20</v>
      </c>
      <c r="D21" s="7">
        <v>2</v>
      </c>
      <c r="E21" s="10"/>
      <c r="F21" s="7">
        <v>2</v>
      </c>
      <c r="G21" s="10"/>
      <c r="H21" s="7">
        <v>2</v>
      </c>
      <c r="I21" s="10"/>
      <c r="J21" s="7">
        <v>2</v>
      </c>
      <c r="K21" s="10">
        <v>-1</v>
      </c>
      <c r="L21" s="7">
        <v>2</v>
      </c>
      <c r="M21" s="10"/>
      <c r="O21">
        <f t="shared" si="0"/>
        <v>29</v>
      </c>
    </row>
    <row r="22" spans="1:15" ht="22.5" customHeight="1" x14ac:dyDescent="0.25">
      <c r="A22" s="5">
        <v>20</v>
      </c>
      <c r="B22" s="71" t="s">
        <v>83</v>
      </c>
      <c r="C22" s="18">
        <f>第二週!O22</f>
        <v>61</v>
      </c>
      <c r="D22" s="7">
        <v>15</v>
      </c>
      <c r="E22" s="13"/>
      <c r="F22" s="13">
        <v>2</v>
      </c>
      <c r="G22" s="13"/>
      <c r="H22" s="13">
        <v>2</v>
      </c>
      <c r="I22" s="13"/>
      <c r="J22" s="13">
        <v>2</v>
      </c>
      <c r="K22" s="13"/>
      <c r="L22" s="13">
        <v>12</v>
      </c>
      <c r="M22" s="13"/>
      <c r="O22">
        <f t="shared" si="0"/>
        <v>94</v>
      </c>
    </row>
    <row r="23" spans="1:15" ht="22.5" customHeight="1" x14ac:dyDescent="0.25">
      <c r="A23" s="5">
        <v>21</v>
      </c>
      <c r="B23" s="1" t="s">
        <v>84</v>
      </c>
      <c r="C23" s="18">
        <f>第二週!O23</f>
        <v>20</v>
      </c>
      <c r="D23" s="7">
        <v>14</v>
      </c>
      <c r="E23" s="10"/>
      <c r="F23" s="7">
        <v>2</v>
      </c>
      <c r="G23" s="10"/>
      <c r="H23" s="7">
        <v>2</v>
      </c>
      <c r="I23" s="10"/>
      <c r="J23" s="7">
        <v>2</v>
      </c>
      <c r="K23" s="10">
        <v>-10</v>
      </c>
      <c r="L23" s="7">
        <v>2</v>
      </c>
      <c r="M23" s="10"/>
      <c r="O23">
        <f t="shared" si="0"/>
        <v>32</v>
      </c>
    </row>
    <row r="24" spans="1:15" ht="22.5" customHeight="1" x14ac:dyDescent="0.25">
      <c r="A24" s="5">
        <v>22</v>
      </c>
      <c r="B24" s="3"/>
      <c r="C24" s="18"/>
      <c r="D24" s="7"/>
      <c r="E24" s="13"/>
      <c r="F24" s="13"/>
      <c r="G24" s="13"/>
      <c r="H24" s="13"/>
      <c r="I24" s="13"/>
      <c r="J24" s="13"/>
      <c r="K24" s="13"/>
      <c r="L24" s="13"/>
      <c r="M24" s="1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7"/>
      <c r="E26" s="10"/>
      <c r="F26" s="13"/>
      <c r="G26" s="13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N23" sqref="N23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9" width="6.75" customWidth="1"/>
  </cols>
  <sheetData>
    <row r="1" spans="1:19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5" t="s">
        <v>87</v>
      </c>
      <c r="M1" s="86"/>
      <c r="N1" s="84" t="s">
        <v>88</v>
      </c>
      <c r="O1" s="84"/>
      <c r="P1" s="79"/>
      <c r="Q1" s="79"/>
      <c r="R1" s="79"/>
      <c r="S1" s="79"/>
    </row>
    <row r="2" spans="1:19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73" t="s">
        <v>28</v>
      </c>
      <c r="M2" s="11" t="s">
        <v>29</v>
      </c>
      <c r="N2" s="73" t="s">
        <v>28</v>
      </c>
      <c r="O2" s="11" t="s">
        <v>29</v>
      </c>
      <c r="P2" s="6"/>
      <c r="Q2" s="6"/>
      <c r="R2" s="6"/>
      <c r="S2" s="6"/>
    </row>
    <row r="3" spans="1:19" ht="22.5" customHeight="1" x14ac:dyDescent="0.25">
      <c r="A3" s="5">
        <v>1</v>
      </c>
      <c r="B3" s="1" t="s">
        <v>64</v>
      </c>
      <c r="C3" s="18">
        <f>第三週!O3</f>
        <v>36</v>
      </c>
      <c r="D3" s="7">
        <v>2</v>
      </c>
      <c r="E3" s="10">
        <v>-5</v>
      </c>
      <c r="F3" s="7">
        <v>2</v>
      </c>
      <c r="G3" s="10"/>
      <c r="H3" s="7">
        <v>2</v>
      </c>
      <c r="I3" s="10"/>
      <c r="J3" s="7">
        <v>2</v>
      </c>
      <c r="K3" s="10">
        <v>-10</v>
      </c>
      <c r="L3" s="7">
        <v>2</v>
      </c>
      <c r="M3" s="10"/>
      <c r="N3" s="7">
        <v>2</v>
      </c>
      <c r="O3" s="10"/>
      <c r="Q3">
        <f t="shared" ref="Q3:Q26" si="0">SUM(C3:O3)</f>
        <v>33</v>
      </c>
    </row>
    <row r="4" spans="1:19" ht="22.5" customHeight="1" x14ac:dyDescent="0.25">
      <c r="A4" s="5">
        <v>2</v>
      </c>
      <c r="B4" s="71" t="s">
        <v>65</v>
      </c>
      <c r="C4" s="18">
        <f>第三週!O4</f>
        <v>44</v>
      </c>
      <c r="D4" s="13">
        <v>2</v>
      </c>
      <c r="E4" s="13">
        <v>-10</v>
      </c>
      <c r="F4" s="13">
        <v>22</v>
      </c>
      <c r="G4" s="13"/>
      <c r="H4" s="13">
        <v>2</v>
      </c>
      <c r="I4" s="13"/>
      <c r="J4" s="13">
        <v>2</v>
      </c>
      <c r="K4" s="13"/>
      <c r="L4" s="13">
        <v>2</v>
      </c>
      <c r="M4" s="13"/>
      <c r="N4" s="13">
        <v>14</v>
      </c>
      <c r="O4" s="13"/>
      <c r="Q4">
        <f t="shared" si="0"/>
        <v>78</v>
      </c>
    </row>
    <row r="5" spans="1:19" ht="22.5" customHeight="1" x14ac:dyDescent="0.25">
      <c r="A5" s="5">
        <v>3</v>
      </c>
      <c r="B5" s="1" t="s">
        <v>66</v>
      </c>
      <c r="C5" s="18">
        <f>第三週!O5</f>
        <v>28</v>
      </c>
      <c r="D5" s="7">
        <v>14</v>
      </c>
      <c r="E5" s="10"/>
      <c r="F5" s="7"/>
      <c r="G5" s="10"/>
      <c r="H5" s="7">
        <v>2</v>
      </c>
      <c r="I5" s="10"/>
      <c r="J5" s="7">
        <v>2</v>
      </c>
      <c r="K5" s="10">
        <v>-10</v>
      </c>
      <c r="L5" s="7">
        <v>2</v>
      </c>
      <c r="M5" s="10">
        <v>-1</v>
      </c>
      <c r="N5" s="7">
        <v>2</v>
      </c>
      <c r="O5" s="10"/>
      <c r="Q5">
        <f t="shared" si="0"/>
        <v>39</v>
      </c>
    </row>
    <row r="6" spans="1:19" ht="22.5" customHeight="1" x14ac:dyDescent="0.25">
      <c r="A6" s="5">
        <v>4</v>
      </c>
      <c r="B6" s="12" t="s">
        <v>67</v>
      </c>
      <c r="C6" s="18">
        <f>第三週!O6</f>
        <v>53</v>
      </c>
      <c r="D6" s="13">
        <v>2</v>
      </c>
      <c r="E6" s="13"/>
      <c r="F6" s="13">
        <v>12</v>
      </c>
      <c r="G6" s="13"/>
      <c r="H6" s="13">
        <v>2</v>
      </c>
      <c r="I6" s="13"/>
      <c r="J6" s="13">
        <v>2</v>
      </c>
      <c r="K6" s="13">
        <v>-10</v>
      </c>
      <c r="L6" s="13">
        <v>2</v>
      </c>
      <c r="M6" s="13"/>
      <c r="N6" s="13">
        <v>2</v>
      </c>
      <c r="O6" s="13"/>
      <c r="Q6">
        <f t="shared" si="0"/>
        <v>65</v>
      </c>
    </row>
    <row r="7" spans="1:19" ht="22.5" customHeight="1" x14ac:dyDescent="0.25">
      <c r="A7" s="5">
        <v>5</v>
      </c>
      <c r="B7" s="1" t="s">
        <v>68</v>
      </c>
      <c r="C7" s="18">
        <f>第三週!O7</f>
        <v>25</v>
      </c>
      <c r="D7" s="7">
        <v>2</v>
      </c>
      <c r="E7" s="10">
        <v>-10</v>
      </c>
      <c r="F7" s="7">
        <v>2</v>
      </c>
      <c r="G7" s="10">
        <v>-10</v>
      </c>
      <c r="H7" s="7">
        <v>2</v>
      </c>
      <c r="I7" s="10"/>
      <c r="J7" s="7">
        <v>2</v>
      </c>
      <c r="K7" s="10">
        <v>-10</v>
      </c>
      <c r="L7" s="7">
        <v>2</v>
      </c>
      <c r="M7" s="10"/>
      <c r="N7" s="7">
        <v>2</v>
      </c>
      <c r="O7" s="10"/>
      <c r="Q7">
        <f t="shared" si="0"/>
        <v>7</v>
      </c>
    </row>
    <row r="8" spans="1:19" ht="22.5" customHeight="1" x14ac:dyDescent="0.25">
      <c r="A8" s="5">
        <v>6</v>
      </c>
      <c r="B8" s="12" t="s">
        <v>69</v>
      </c>
      <c r="C8" s="18">
        <f>第三週!O8</f>
        <v>41</v>
      </c>
      <c r="D8" s="13">
        <v>2</v>
      </c>
      <c r="E8" s="13">
        <v>-11</v>
      </c>
      <c r="F8" s="13">
        <v>2</v>
      </c>
      <c r="G8" s="13"/>
      <c r="H8" s="13">
        <v>2</v>
      </c>
      <c r="I8" s="13"/>
      <c r="J8" s="13"/>
      <c r="K8" s="13">
        <v>-10</v>
      </c>
      <c r="L8" s="13">
        <v>2</v>
      </c>
      <c r="M8" s="13"/>
      <c r="N8" s="13">
        <v>2</v>
      </c>
      <c r="O8" s="13"/>
      <c r="Q8">
        <f t="shared" si="0"/>
        <v>30</v>
      </c>
    </row>
    <row r="9" spans="1:19" ht="22.5" customHeight="1" x14ac:dyDescent="0.25">
      <c r="A9" s="5">
        <v>7</v>
      </c>
      <c r="B9" s="4" t="s">
        <v>70</v>
      </c>
      <c r="C9" s="18">
        <f>第三週!O9</f>
        <v>29</v>
      </c>
      <c r="D9" s="7">
        <v>2</v>
      </c>
      <c r="E9" s="10"/>
      <c r="F9" s="7">
        <v>13</v>
      </c>
      <c r="G9" s="10"/>
      <c r="H9" s="7">
        <v>2</v>
      </c>
      <c r="I9" s="10"/>
      <c r="J9" s="7">
        <v>2</v>
      </c>
      <c r="K9" s="10">
        <v>-10</v>
      </c>
      <c r="L9" s="7">
        <v>2</v>
      </c>
      <c r="M9" s="10"/>
      <c r="N9" s="7">
        <v>2</v>
      </c>
      <c r="O9" s="10"/>
      <c r="Q9">
        <f t="shared" si="0"/>
        <v>42</v>
      </c>
    </row>
    <row r="10" spans="1:19" ht="22.5" customHeight="1" x14ac:dyDescent="0.25">
      <c r="A10" s="5">
        <v>8</v>
      </c>
      <c r="B10" s="12" t="s">
        <v>71</v>
      </c>
      <c r="C10" s="18">
        <f>第三週!O10</f>
        <v>10</v>
      </c>
      <c r="D10" s="13">
        <v>18</v>
      </c>
      <c r="E10" s="13">
        <v>-1</v>
      </c>
      <c r="F10" s="13"/>
      <c r="G10" s="13">
        <v>-11</v>
      </c>
      <c r="H10" s="13"/>
      <c r="I10" s="13"/>
      <c r="J10" s="13"/>
      <c r="K10" s="27">
        <v>-15</v>
      </c>
      <c r="L10" s="13">
        <v>2</v>
      </c>
      <c r="M10" s="13">
        <v>-1</v>
      </c>
      <c r="N10" s="13">
        <v>2</v>
      </c>
      <c r="O10" s="13"/>
      <c r="Q10">
        <f t="shared" si="0"/>
        <v>4</v>
      </c>
    </row>
    <row r="11" spans="1:19" ht="22.5" customHeight="1" x14ac:dyDescent="0.25">
      <c r="A11" s="5">
        <v>9</v>
      </c>
      <c r="B11" s="66" t="s">
        <v>72</v>
      </c>
      <c r="C11" s="18">
        <f>第三週!O11</f>
        <v>34</v>
      </c>
      <c r="D11" s="7">
        <v>4</v>
      </c>
      <c r="E11" s="10"/>
      <c r="F11" s="7">
        <v>2</v>
      </c>
      <c r="G11" s="10">
        <v>-10</v>
      </c>
      <c r="H11" s="7">
        <v>2</v>
      </c>
      <c r="I11" s="10"/>
      <c r="J11" s="7">
        <v>2</v>
      </c>
      <c r="K11" s="10">
        <v>-11</v>
      </c>
      <c r="L11" s="7">
        <v>2</v>
      </c>
      <c r="M11" s="10"/>
      <c r="N11" s="7">
        <v>2</v>
      </c>
      <c r="O11" s="10"/>
      <c r="Q11">
        <f t="shared" si="0"/>
        <v>27</v>
      </c>
    </row>
    <row r="12" spans="1:19" ht="22.5" customHeight="1" x14ac:dyDescent="0.25">
      <c r="A12" s="5">
        <v>10</v>
      </c>
      <c r="B12" s="12" t="s">
        <v>73</v>
      </c>
      <c r="C12" s="18">
        <f>第三週!O12</f>
        <v>58</v>
      </c>
      <c r="D12" s="13">
        <v>2</v>
      </c>
      <c r="E12" s="13"/>
      <c r="F12" s="13">
        <v>17</v>
      </c>
      <c r="G12" s="13"/>
      <c r="H12" s="13">
        <v>2</v>
      </c>
      <c r="I12" s="13">
        <v>-1</v>
      </c>
      <c r="J12" s="13"/>
      <c r="K12" s="13">
        <v>-1</v>
      </c>
      <c r="L12" s="13">
        <v>2</v>
      </c>
      <c r="M12" s="13">
        <v>-1</v>
      </c>
      <c r="N12" s="13">
        <v>2</v>
      </c>
      <c r="O12" s="13"/>
      <c r="Q12">
        <f t="shared" si="0"/>
        <v>80</v>
      </c>
    </row>
    <row r="13" spans="1:19" ht="22.5" customHeight="1" x14ac:dyDescent="0.25">
      <c r="A13" s="5">
        <v>11</v>
      </c>
      <c r="B13" s="1" t="s">
        <v>74</v>
      </c>
      <c r="C13" s="18">
        <f>第三週!O13</f>
        <v>2</v>
      </c>
      <c r="D13" s="7">
        <v>2</v>
      </c>
      <c r="E13" s="10"/>
      <c r="F13" s="7">
        <v>16</v>
      </c>
      <c r="G13" s="10"/>
      <c r="H13" s="7">
        <v>2</v>
      </c>
      <c r="I13" s="10"/>
      <c r="J13" s="7">
        <v>2</v>
      </c>
      <c r="K13" s="10"/>
      <c r="L13" s="7">
        <v>2</v>
      </c>
      <c r="M13" s="10"/>
      <c r="N13" s="7"/>
      <c r="O13" s="27">
        <v>-5</v>
      </c>
      <c r="Q13">
        <f t="shared" si="0"/>
        <v>21</v>
      </c>
    </row>
    <row r="14" spans="1:19" ht="22.5" customHeight="1" x14ac:dyDescent="0.25">
      <c r="A14" s="5">
        <v>12</v>
      </c>
      <c r="B14" s="12" t="s">
        <v>75</v>
      </c>
      <c r="C14" s="18">
        <f>第三週!O14</f>
        <v>40</v>
      </c>
      <c r="D14" s="13">
        <v>2</v>
      </c>
      <c r="E14" s="13">
        <v>-11</v>
      </c>
      <c r="F14" s="13">
        <v>14</v>
      </c>
      <c r="G14" s="13"/>
      <c r="H14" s="13">
        <v>4</v>
      </c>
      <c r="I14" s="13"/>
      <c r="J14" s="13"/>
      <c r="K14" s="13">
        <v>-11</v>
      </c>
      <c r="L14" s="13">
        <v>2</v>
      </c>
      <c r="M14" s="13"/>
      <c r="N14" s="13">
        <v>2</v>
      </c>
      <c r="O14" s="13"/>
      <c r="Q14">
        <f t="shared" si="0"/>
        <v>42</v>
      </c>
    </row>
    <row r="15" spans="1:19" ht="22.5" customHeight="1" x14ac:dyDescent="0.25">
      <c r="A15" s="5">
        <v>13</v>
      </c>
      <c r="B15" s="4" t="s">
        <v>76</v>
      </c>
      <c r="C15" s="18">
        <f>第三週!O15</f>
        <v>17</v>
      </c>
      <c r="D15" s="7">
        <v>2</v>
      </c>
      <c r="E15" s="10">
        <v>-6</v>
      </c>
      <c r="F15" s="7">
        <v>2</v>
      </c>
      <c r="G15" s="10"/>
      <c r="H15" s="7">
        <v>4</v>
      </c>
      <c r="I15" s="10"/>
      <c r="J15" s="7">
        <v>2</v>
      </c>
      <c r="K15" s="10">
        <v>-10</v>
      </c>
      <c r="L15" s="7">
        <v>2</v>
      </c>
      <c r="M15" s="10"/>
      <c r="N15" s="7">
        <v>2</v>
      </c>
      <c r="O15" s="10"/>
      <c r="Q15">
        <f t="shared" si="0"/>
        <v>15</v>
      </c>
    </row>
    <row r="16" spans="1:19" ht="22.5" customHeight="1" x14ac:dyDescent="0.25">
      <c r="A16" s="5">
        <v>14</v>
      </c>
      <c r="B16" s="71" t="s">
        <v>77</v>
      </c>
      <c r="C16" s="18">
        <f>第三週!O16</f>
        <v>63</v>
      </c>
      <c r="D16" s="13">
        <v>20</v>
      </c>
      <c r="E16" s="13"/>
      <c r="F16" s="13">
        <v>2</v>
      </c>
      <c r="G16" s="13"/>
      <c r="H16" s="13">
        <v>2</v>
      </c>
      <c r="I16" s="13"/>
      <c r="J16" s="13">
        <v>4</v>
      </c>
      <c r="K16" s="13"/>
      <c r="L16" s="13">
        <v>2</v>
      </c>
      <c r="M16" s="13"/>
      <c r="N16" s="13">
        <v>14</v>
      </c>
      <c r="O16" s="13"/>
      <c r="Q16">
        <f t="shared" si="0"/>
        <v>107</v>
      </c>
    </row>
    <row r="17" spans="1:17" ht="22.5" customHeight="1" x14ac:dyDescent="0.25">
      <c r="A17" s="5">
        <v>15</v>
      </c>
      <c r="B17" s="72" t="s">
        <v>78</v>
      </c>
      <c r="C17" s="18">
        <f>第三週!O17</f>
        <v>39</v>
      </c>
      <c r="D17" s="7">
        <v>2</v>
      </c>
      <c r="E17" s="10"/>
      <c r="F17" s="7">
        <v>2</v>
      </c>
      <c r="G17" s="10"/>
      <c r="H17" s="7">
        <v>2</v>
      </c>
      <c r="I17" s="10"/>
      <c r="J17" s="7">
        <v>4</v>
      </c>
      <c r="K17" s="10"/>
      <c r="L17" s="7">
        <v>2</v>
      </c>
      <c r="M17" s="10"/>
      <c r="N17" s="7">
        <v>14</v>
      </c>
      <c r="O17" s="10"/>
      <c r="Q17">
        <f t="shared" si="0"/>
        <v>65</v>
      </c>
    </row>
    <row r="18" spans="1:17" ht="22.5" customHeight="1" x14ac:dyDescent="0.25">
      <c r="A18" s="5">
        <v>16</v>
      </c>
      <c r="B18" s="12" t="s">
        <v>79</v>
      </c>
      <c r="C18" s="18">
        <f>第三週!O18</f>
        <v>30</v>
      </c>
      <c r="D18" s="13">
        <v>2</v>
      </c>
      <c r="E18" s="13"/>
      <c r="F18" s="13">
        <v>2</v>
      </c>
      <c r="G18" s="13"/>
      <c r="H18" s="13">
        <v>2</v>
      </c>
      <c r="I18" s="13"/>
      <c r="J18" s="13"/>
      <c r="K18" s="13">
        <v>-1</v>
      </c>
      <c r="L18" s="13">
        <v>14</v>
      </c>
      <c r="M18" s="13">
        <v>-1</v>
      </c>
      <c r="N18" s="13">
        <v>2</v>
      </c>
      <c r="O18" s="13"/>
      <c r="Q18">
        <f t="shared" si="0"/>
        <v>50</v>
      </c>
    </row>
    <row r="19" spans="1:17" ht="22.5" customHeight="1" x14ac:dyDescent="0.25">
      <c r="A19" s="5">
        <v>17</v>
      </c>
      <c r="B19" s="1" t="s">
        <v>80</v>
      </c>
      <c r="C19" s="18">
        <f>第三週!O19</f>
        <v>-3</v>
      </c>
      <c r="D19" s="7">
        <v>8</v>
      </c>
      <c r="E19" s="27">
        <v>-5</v>
      </c>
      <c r="F19" s="7">
        <v>2</v>
      </c>
      <c r="G19" s="10"/>
      <c r="H19" s="7">
        <v>2</v>
      </c>
      <c r="I19" s="10"/>
      <c r="J19" s="7"/>
      <c r="K19" s="27">
        <v>-5</v>
      </c>
      <c r="L19" s="7">
        <v>4</v>
      </c>
      <c r="M19" s="10"/>
      <c r="N19" s="7">
        <v>2</v>
      </c>
      <c r="O19" s="10"/>
      <c r="Q19">
        <f t="shared" si="0"/>
        <v>5</v>
      </c>
    </row>
    <row r="20" spans="1:17" ht="22.5" customHeight="1" x14ac:dyDescent="0.25">
      <c r="A20" s="5">
        <v>18</v>
      </c>
      <c r="B20" s="12" t="s">
        <v>81</v>
      </c>
      <c r="C20" s="18">
        <f>第三週!O20</f>
        <v>16</v>
      </c>
      <c r="D20" s="13">
        <v>2</v>
      </c>
      <c r="E20" s="13"/>
      <c r="F20" s="13">
        <v>12</v>
      </c>
      <c r="G20" s="13"/>
      <c r="H20" s="13">
        <v>2</v>
      </c>
      <c r="I20" s="13"/>
      <c r="J20" s="13">
        <v>2</v>
      </c>
      <c r="K20" s="13"/>
      <c r="L20" s="13">
        <v>2</v>
      </c>
      <c r="M20" s="13"/>
      <c r="N20" s="13">
        <v>4</v>
      </c>
      <c r="O20" s="13"/>
      <c r="Q20">
        <f t="shared" si="0"/>
        <v>40</v>
      </c>
    </row>
    <row r="21" spans="1:17" ht="22.5" customHeight="1" x14ac:dyDescent="0.25">
      <c r="A21" s="5">
        <v>19</v>
      </c>
      <c r="B21" s="1" t="s">
        <v>82</v>
      </c>
      <c r="C21" s="18">
        <f>第三週!O21</f>
        <v>29</v>
      </c>
      <c r="D21" s="7">
        <v>2</v>
      </c>
      <c r="E21" s="10"/>
      <c r="F21" s="7">
        <v>13</v>
      </c>
      <c r="G21" s="10"/>
      <c r="H21" s="7">
        <v>2</v>
      </c>
      <c r="I21" s="10"/>
      <c r="J21" s="7">
        <v>2</v>
      </c>
      <c r="K21" s="10">
        <v>-10</v>
      </c>
      <c r="L21" s="7">
        <v>2</v>
      </c>
      <c r="M21" s="10"/>
      <c r="N21" s="7">
        <v>4</v>
      </c>
      <c r="O21" s="10"/>
      <c r="Q21">
        <f t="shared" si="0"/>
        <v>44</v>
      </c>
    </row>
    <row r="22" spans="1:17" ht="22.5" customHeight="1" x14ac:dyDescent="0.25">
      <c r="A22" s="5">
        <v>20</v>
      </c>
      <c r="B22" s="71" t="s">
        <v>83</v>
      </c>
      <c r="C22" s="18">
        <f>第三週!O22</f>
        <v>94</v>
      </c>
      <c r="D22" s="13">
        <v>13</v>
      </c>
      <c r="E22" s="13"/>
      <c r="F22" s="13">
        <v>2</v>
      </c>
      <c r="G22" s="13"/>
      <c r="H22" s="13">
        <v>2</v>
      </c>
      <c r="I22" s="13"/>
      <c r="J22" s="13">
        <v>2</v>
      </c>
      <c r="K22" s="13"/>
      <c r="L22" s="13">
        <v>2</v>
      </c>
      <c r="M22" s="13"/>
      <c r="N22" s="13">
        <v>14</v>
      </c>
      <c r="O22" s="13"/>
      <c r="Q22">
        <f t="shared" si="0"/>
        <v>129</v>
      </c>
    </row>
    <row r="23" spans="1:17" ht="22.5" customHeight="1" x14ac:dyDescent="0.25">
      <c r="A23" s="5">
        <v>21</v>
      </c>
      <c r="B23" s="1" t="s">
        <v>84</v>
      </c>
      <c r="C23" s="18">
        <f>第三週!O23</f>
        <v>32</v>
      </c>
      <c r="D23" s="7">
        <v>2</v>
      </c>
      <c r="E23" s="10"/>
      <c r="F23" s="7">
        <v>2</v>
      </c>
      <c r="G23" s="10"/>
      <c r="H23" s="7">
        <v>2</v>
      </c>
      <c r="I23" s="10"/>
      <c r="J23" s="7">
        <v>2</v>
      </c>
      <c r="K23" s="10"/>
      <c r="L23" s="7">
        <v>2</v>
      </c>
      <c r="M23" s="10"/>
      <c r="N23" s="7">
        <v>2</v>
      </c>
      <c r="O23" s="10"/>
      <c r="Q23">
        <f t="shared" si="0"/>
        <v>44</v>
      </c>
    </row>
    <row r="24" spans="1:17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Q24">
        <f t="shared" si="0"/>
        <v>0</v>
      </c>
    </row>
    <row r="25" spans="1:17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10"/>
      <c r="M25" s="10"/>
      <c r="N25" s="7"/>
      <c r="O25" s="10"/>
      <c r="Q25">
        <f t="shared" si="0"/>
        <v>0</v>
      </c>
    </row>
    <row r="26" spans="1:17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0"/>
      <c r="M26" s="10"/>
      <c r="N26" s="13"/>
      <c r="O26" s="10"/>
      <c r="Q26">
        <f t="shared" si="0"/>
        <v>0</v>
      </c>
    </row>
  </sheetData>
  <mergeCells count="9">
    <mergeCell ref="P1:Q1"/>
    <mergeCell ref="R1:S1"/>
    <mergeCell ref="A1:B2"/>
    <mergeCell ref="D1:E1"/>
    <mergeCell ref="F1:G1"/>
    <mergeCell ref="H1:I1"/>
    <mergeCell ref="J1:K1"/>
    <mergeCell ref="N1:O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H5" sqref="H5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>
        <f>第四週!Q3</f>
        <v>33</v>
      </c>
      <c r="D3" s="7">
        <v>2</v>
      </c>
      <c r="E3" s="10"/>
      <c r="F3" s="56">
        <v>4</v>
      </c>
      <c r="G3" s="10"/>
      <c r="H3" s="7">
        <v>2</v>
      </c>
      <c r="I3" s="10"/>
      <c r="J3" s="74"/>
      <c r="K3" s="74"/>
      <c r="L3" s="74"/>
      <c r="M3" s="74"/>
      <c r="O3">
        <f>SUM(C3:M3)</f>
        <v>41</v>
      </c>
    </row>
    <row r="4" spans="1:17" ht="22.5" customHeight="1" x14ac:dyDescent="0.25">
      <c r="A4" s="5">
        <v>2</v>
      </c>
      <c r="B4" s="12" t="s">
        <v>65</v>
      </c>
      <c r="C4" s="18">
        <f>第四週!Q4</f>
        <v>78</v>
      </c>
      <c r="D4" s="13">
        <v>2</v>
      </c>
      <c r="E4" s="13">
        <v>-10</v>
      </c>
      <c r="F4" s="56">
        <v>4</v>
      </c>
      <c r="G4" s="13"/>
      <c r="H4" s="13">
        <v>2</v>
      </c>
      <c r="I4" s="13"/>
      <c r="J4" s="74"/>
      <c r="K4" s="74"/>
      <c r="L4" s="74"/>
      <c r="M4" s="74"/>
      <c r="O4">
        <f t="shared" ref="O4:O26" si="0">SUM(C4:M4)</f>
        <v>76</v>
      </c>
    </row>
    <row r="5" spans="1:17" ht="22.5" customHeight="1" x14ac:dyDescent="0.25">
      <c r="A5" s="5">
        <v>3</v>
      </c>
      <c r="B5" s="1" t="s">
        <v>66</v>
      </c>
      <c r="C5" s="18">
        <f>第四週!Q5</f>
        <v>39</v>
      </c>
      <c r="D5" s="7">
        <v>3</v>
      </c>
      <c r="E5" s="10"/>
      <c r="F5" s="7"/>
      <c r="G5" s="10">
        <v>-20</v>
      </c>
      <c r="H5" s="7"/>
      <c r="I5" s="10"/>
      <c r="J5" s="74"/>
      <c r="K5" s="74"/>
      <c r="L5" s="74"/>
      <c r="M5" s="74"/>
      <c r="O5">
        <f t="shared" si="0"/>
        <v>22</v>
      </c>
    </row>
    <row r="6" spans="1:17" ht="22.5" customHeight="1" x14ac:dyDescent="0.25">
      <c r="A6" s="5">
        <v>4</v>
      </c>
      <c r="B6" s="12" t="s">
        <v>67</v>
      </c>
      <c r="C6" s="18">
        <f>第四週!Q6</f>
        <v>65</v>
      </c>
      <c r="D6" s="13">
        <v>2</v>
      </c>
      <c r="E6" s="13"/>
      <c r="F6" s="13">
        <v>2</v>
      </c>
      <c r="G6" s="13"/>
      <c r="H6" s="56">
        <v>4</v>
      </c>
      <c r="I6" s="13">
        <v>-1</v>
      </c>
      <c r="J6" s="74"/>
      <c r="K6" s="74"/>
      <c r="L6" s="74"/>
      <c r="M6" s="74"/>
      <c r="O6">
        <f t="shared" si="0"/>
        <v>72</v>
      </c>
    </row>
    <row r="7" spans="1:17" ht="22.5" customHeight="1" x14ac:dyDescent="0.25">
      <c r="A7" s="5">
        <v>5</v>
      </c>
      <c r="B7" s="1" t="s">
        <v>68</v>
      </c>
      <c r="C7" s="18">
        <f>第四週!Q7</f>
        <v>7</v>
      </c>
      <c r="D7" s="7">
        <v>2</v>
      </c>
      <c r="E7" s="10"/>
      <c r="F7" s="7">
        <v>2</v>
      </c>
      <c r="G7" s="10"/>
      <c r="H7" s="56">
        <v>4</v>
      </c>
      <c r="I7" s="10"/>
      <c r="J7" s="74"/>
      <c r="K7" s="74"/>
      <c r="L7" s="74"/>
      <c r="M7" s="74"/>
      <c r="O7">
        <f t="shared" si="0"/>
        <v>15</v>
      </c>
    </row>
    <row r="8" spans="1:17" ht="22.5" customHeight="1" x14ac:dyDescent="0.25">
      <c r="A8" s="5">
        <v>6</v>
      </c>
      <c r="B8" s="12" t="s">
        <v>69</v>
      </c>
      <c r="C8" s="18">
        <f>第四週!Q8</f>
        <v>30</v>
      </c>
      <c r="D8" s="13">
        <v>12</v>
      </c>
      <c r="E8" s="13">
        <v>-10</v>
      </c>
      <c r="F8" s="13">
        <v>2</v>
      </c>
      <c r="G8" s="13">
        <v>-10</v>
      </c>
      <c r="H8" s="13">
        <v>2</v>
      </c>
      <c r="I8" s="13"/>
      <c r="J8" s="74"/>
      <c r="K8" s="74"/>
      <c r="L8" s="74"/>
      <c r="M8" s="74"/>
      <c r="O8">
        <f t="shared" si="0"/>
        <v>26</v>
      </c>
    </row>
    <row r="9" spans="1:17" ht="22.5" customHeight="1" x14ac:dyDescent="0.25">
      <c r="A9" s="5">
        <v>7</v>
      </c>
      <c r="B9" s="4" t="s">
        <v>70</v>
      </c>
      <c r="C9" s="18">
        <f>第四週!Q9</f>
        <v>42</v>
      </c>
      <c r="D9" s="7">
        <v>2</v>
      </c>
      <c r="E9" s="10"/>
      <c r="F9" s="7">
        <v>2</v>
      </c>
      <c r="G9" s="10"/>
      <c r="H9" s="7">
        <v>2</v>
      </c>
      <c r="I9" s="10"/>
      <c r="J9" s="74"/>
      <c r="K9" s="74"/>
      <c r="L9" s="74"/>
      <c r="M9" s="74"/>
      <c r="O9">
        <f t="shared" si="0"/>
        <v>48</v>
      </c>
    </row>
    <row r="10" spans="1:17" ht="22.5" customHeight="1" x14ac:dyDescent="0.25">
      <c r="A10" s="5">
        <v>8</v>
      </c>
      <c r="B10" s="12" t="s">
        <v>71</v>
      </c>
      <c r="C10" s="18">
        <f>第四週!Q10</f>
        <v>4</v>
      </c>
      <c r="D10" s="13">
        <v>2</v>
      </c>
      <c r="E10" s="13">
        <v>-1</v>
      </c>
      <c r="F10" s="13">
        <v>5</v>
      </c>
      <c r="G10" s="13">
        <v>-10</v>
      </c>
      <c r="H10" s="13">
        <v>2</v>
      </c>
      <c r="I10" s="13">
        <v>-1</v>
      </c>
      <c r="J10" s="74"/>
      <c r="K10" s="74"/>
      <c r="L10" s="74"/>
      <c r="M10" s="74"/>
      <c r="O10">
        <f t="shared" si="0"/>
        <v>1</v>
      </c>
    </row>
    <row r="11" spans="1:17" ht="22.5" customHeight="1" x14ac:dyDescent="0.25">
      <c r="A11" s="5">
        <v>9</v>
      </c>
      <c r="B11" s="66" t="s">
        <v>72</v>
      </c>
      <c r="C11" s="18">
        <f>第四週!Q11</f>
        <v>27</v>
      </c>
      <c r="D11" s="7">
        <v>2</v>
      </c>
      <c r="E11" s="10">
        <v>-10</v>
      </c>
      <c r="F11" s="7">
        <v>2</v>
      </c>
      <c r="G11" s="10"/>
      <c r="H11" s="7">
        <v>2</v>
      </c>
      <c r="I11" s="10"/>
      <c r="J11" s="74"/>
      <c r="K11" s="74"/>
      <c r="L11" s="74"/>
      <c r="M11" s="74"/>
      <c r="O11">
        <f t="shared" si="0"/>
        <v>23</v>
      </c>
    </row>
    <row r="12" spans="1:17" ht="22.5" customHeight="1" x14ac:dyDescent="0.25">
      <c r="A12" s="5">
        <v>10</v>
      </c>
      <c r="B12" s="12" t="s">
        <v>73</v>
      </c>
      <c r="C12" s="18">
        <f>第四週!Q12</f>
        <v>80</v>
      </c>
      <c r="D12" s="13">
        <v>2</v>
      </c>
      <c r="E12" s="13">
        <v>-10</v>
      </c>
      <c r="F12" s="13">
        <v>2</v>
      </c>
      <c r="G12" s="13">
        <v>-1</v>
      </c>
      <c r="H12" s="13">
        <v>2</v>
      </c>
      <c r="I12" s="13"/>
      <c r="J12" s="74"/>
      <c r="K12" s="74"/>
      <c r="L12" s="74"/>
      <c r="M12" s="74"/>
      <c r="O12">
        <f t="shared" si="0"/>
        <v>75</v>
      </c>
    </row>
    <row r="13" spans="1:17" ht="22.5" customHeight="1" x14ac:dyDescent="0.25">
      <c r="A13" s="5">
        <v>11</v>
      </c>
      <c r="B13" s="1" t="s">
        <v>74</v>
      </c>
      <c r="C13" s="18">
        <f>第四週!Q13</f>
        <v>21</v>
      </c>
      <c r="D13" s="7">
        <v>2</v>
      </c>
      <c r="E13" s="10">
        <v>-11</v>
      </c>
      <c r="F13" s="7">
        <v>2</v>
      </c>
      <c r="G13" s="10"/>
      <c r="H13" s="7">
        <v>2</v>
      </c>
      <c r="I13" s="10"/>
      <c r="J13" s="74"/>
      <c r="K13" s="74"/>
      <c r="L13" s="74"/>
      <c r="M13" s="74"/>
      <c r="O13">
        <f t="shared" si="0"/>
        <v>16</v>
      </c>
    </row>
    <row r="14" spans="1:17" ht="22.5" customHeight="1" x14ac:dyDescent="0.25">
      <c r="A14" s="5">
        <v>12</v>
      </c>
      <c r="B14" s="12" t="s">
        <v>75</v>
      </c>
      <c r="C14" s="18">
        <f>第四週!Q14</f>
        <v>42</v>
      </c>
      <c r="D14" s="13">
        <v>2</v>
      </c>
      <c r="E14" s="13">
        <v>-10</v>
      </c>
      <c r="F14" s="13">
        <v>2</v>
      </c>
      <c r="G14" s="13">
        <v>-10</v>
      </c>
      <c r="H14" s="13">
        <v>2</v>
      </c>
      <c r="I14" s="13"/>
      <c r="J14" s="74"/>
      <c r="K14" s="74"/>
      <c r="L14" s="74"/>
      <c r="M14" s="74"/>
      <c r="O14">
        <f t="shared" si="0"/>
        <v>28</v>
      </c>
    </row>
    <row r="15" spans="1:17" ht="22.5" customHeight="1" x14ac:dyDescent="0.25">
      <c r="A15" s="5">
        <v>13</v>
      </c>
      <c r="B15" s="4" t="s">
        <v>76</v>
      </c>
      <c r="C15" s="18">
        <f>第四週!Q15</f>
        <v>15</v>
      </c>
      <c r="D15" s="7">
        <v>2</v>
      </c>
      <c r="E15" s="10"/>
      <c r="F15" s="7">
        <v>2</v>
      </c>
      <c r="G15" s="10">
        <v>-10</v>
      </c>
      <c r="H15" s="7">
        <v>2</v>
      </c>
      <c r="I15" s="10"/>
      <c r="J15" s="74"/>
      <c r="K15" s="74"/>
      <c r="L15" s="74"/>
      <c r="M15" s="74"/>
      <c r="O15">
        <f t="shared" si="0"/>
        <v>11</v>
      </c>
    </row>
    <row r="16" spans="1:17" ht="22.5" customHeight="1" x14ac:dyDescent="0.25">
      <c r="A16" s="5">
        <v>14</v>
      </c>
      <c r="B16" s="12" t="s">
        <v>77</v>
      </c>
      <c r="C16" s="18">
        <f>第四週!Q16</f>
        <v>107</v>
      </c>
      <c r="D16" s="13">
        <v>2</v>
      </c>
      <c r="E16" s="13"/>
      <c r="F16" s="13">
        <v>12</v>
      </c>
      <c r="G16" s="13"/>
      <c r="H16" s="13">
        <v>2</v>
      </c>
      <c r="I16" s="13"/>
      <c r="J16" s="74"/>
      <c r="K16" s="74"/>
      <c r="L16" s="74"/>
      <c r="M16" s="74"/>
      <c r="O16">
        <f t="shared" si="0"/>
        <v>123</v>
      </c>
    </row>
    <row r="17" spans="1:15" ht="22.5" customHeight="1" x14ac:dyDescent="0.25">
      <c r="A17" s="5">
        <v>15</v>
      </c>
      <c r="B17" s="4" t="s">
        <v>78</v>
      </c>
      <c r="C17" s="18">
        <f>第四週!Q17</f>
        <v>65</v>
      </c>
      <c r="D17" s="7">
        <v>12</v>
      </c>
      <c r="E17" s="10">
        <v>-10</v>
      </c>
      <c r="F17" s="7">
        <v>2</v>
      </c>
      <c r="G17" s="10"/>
      <c r="H17" s="7">
        <v>2</v>
      </c>
      <c r="I17" s="10"/>
      <c r="J17" s="74"/>
      <c r="K17" s="74"/>
      <c r="L17" s="74"/>
      <c r="M17" s="74"/>
      <c r="O17">
        <f t="shared" si="0"/>
        <v>71</v>
      </c>
    </row>
    <row r="18" spans="1:15" ht="22.5" customHeight="1" x14ac:dyDescent="0.25">
      <c r="A18" s="5">
        <v>16</v>
      </c>
      <c r="B18" s="12" t="s">
        <v>79</v>
      </c>
      <c r="C18" s="18">
        <f>第四週!Q18</f>
        <v>50</v>
      </c>
      <c r="D18" s="13">
        <v>2</v>
      </c>
      <c r="E18" s="13"/>
      <c r="F18" s="13">
        <v>2</v>
      </c>
      <c r="G18" s="13"/>
      <c r="H18" s="13">
        <v>2</v>
      </c>
      <c r="I18" s="13"/>
      <c r="J18" s="74"/>
      <c r="K18" s="74"/>
      <c r="L18" s="74"/>
      <c r="M18" s="74"/>
      <c r="O18">
        <f t="shared" si="0"/>
        <v>56</v>
      </c>
    </row>
    <row r="19" spans="1:15" ht="22.5" customHeight="1" x14ac:dyDescent="0.25">
      <c r="A19" s="5">
        <v>17</v>
      </c>
      <c r="B19" s="1" t="s">
        <v>80</v>
      </c>
      <c r="C19" s="18">
        <f>第四週!Q19</f>
        <v>5</v>
      </c>
      <c r="D19" s="7"/>
      <c r="E19" s="10"/>
      <c r="F19" s="7"/>
      <c r="G19" s="27">
        <v>-5</v>
      </c>
      <c r="H19" s="7">
        <v>2</v>
      </c>
      <c r="I19" s="10"/>
      <c r="J19" s="74"/>
      <c r="K19" s="74"/>
      <c r="L19" s="74"/>
      <c r="M19" s="74"/>
      <c r="O19">
        <f t="shared" si="0"/>
        <v>2</v>
      </c>
    </row>
    <row r="20" spans="1:15" ht="22.5" customHeight="1" x14ac:dyDescent="0.25">
      <c r="A20" s="5">
        <v>18</v>
      </c>
      <c r="B20" s="12" t="s">
        <v>81</v>
      </c>
      <c r="C20" s="18">
        <f>第四週!Q20</f>
        <v>40</v>
      </c>
      <c r="D20" s="13">
        <v>2</v>
      </c>
      <c r="E20" s="13"/>
      <c r="F20" s="13">
        <v>2</v>
      </c>
      <c r="G20" s="13"/>
      <c r="H20" s="13">
        <v>2</v>
      </c>
      <c r="I20" s="13"/>
      <c r="J20" s="74"/>
      <c r="K20" s="74"/>
      <c r="L20" s="74"/>
      <c r="M20" s="74"/>
      <c r="O20">
        <f t="shared" si="0"/>
        <v>46</v>
      </c>
    </row>
    <row r="21" spans="1:15" ht="22.5" customHeight="1" x14ac:dyDescent="0.25">
      <c r="A21" s="5">
        <v>19</v>
      </c>
      <c r="B21" s="1" t="s">
        <v>82</v>
      </c>
      <c r="C21" s="18">
        <f>第四週!Q21</f>
        <v>44</v>
      </c>
      <c r="D21" s="7">
        <v>2</v>
      </c>
      <c r="E21" s="10">
        <v>-10</v>
      </c>
      <c r="F21" s="7">
        <v>2</v>
      </c>
      <c r="G21" s="10">
        <v>-20</v>
      </c>
      <c r="H21" s="7">
        <v>2</v>
      </c>
      <c r="I21" s="10"/>
      <c r="J21" s="74"/>
      <c r="K21" s="74"/>
      <c r="L21" s="74"/>
      <c r="M21" s="74"/>
      <c r="O21">
        <f t="shared" si="0"/>
        <v>20</v>
      </c>
    </row>
    <row r="22" spans="1:15" ht="22.5" customHeight="1" x14ac:dyDescent="0.25">
      <c r="A22" s="5">
        <v>20</v>
      </c>
      <c r="B22" s="12" t="s">
        <v>83</v>
      </c>
      <c r="C22" s="18">
        <f>第四週!Q22</f>
        <v>129</v>
      </c>
      <c r="D22" s="13">
        <v>16</v>
      </c>
      <c r="E22" s="13"/>
      <c r="F22" s="13">
        <v>2</v>
      </c>
      <c r="G22" s="13"/>
      <c r="H22" s="13">
        <v>2</v>
      </c>
      <c r="I22" s="13"/>
      <c r="J22" s="74"/>
      <c r="K22" s="74"/>
      <c r="L22" s="74"/>
      <c r="M22" s="74"/>
      <c r="O22">
        <f t="shared" si="0"/>
        <v>149</v>
      </c>
    </row>
    <row r="23" spans="1:15" ht="22.5" customHeight="1" x14ac:dyDescent="0.25">
      <c r="A23" s="5">
        <v>21</v>
      </c>
      <c r="B23" s="1" t="s">
        <v>84</v>
      </c>
      <c r="C23" s="18">
        <f>第四週!Q23</f>
        <v>44</v>
      </c>
      <c r="D23" s="7">
        <v>4</v>
      </c>
      <c r="E23" s="10"/>
      <c r="F23" s="7">
        <v>2</v>
      </c>
      <c r="G23" s="10"/>
      <c r="H23" s="7">
        <v>2</v>
      </c>
      <c r="I23" s="10"/>
      <c r="J23" s="74"/>
      <c r="K23" s="74"/>
      <c r="L23" s="74"/>
      <c r="M23" s="74"/>
      <c r="O23">
        <f t="shared" si="0"/>
        <v>52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>
        <f t="shared" si="0"/>
        <v>0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K22" sqref="K22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56</v>
      </c>
      <c r="E1" s="84"/>
      <c r="F1" s="84" t="s">
        <v>24</v>
      </c>
      <c r="G1" s="84"/>
      <c r="H1" s="84" t="s">
        <v>57</v>
      </c>
      <c r="I1" s="84"/>
      <c r="J1" s="87" t="s">
        <v>58</v>
      </c>
      <c r="K1" s="87"/>
      <c r="L1" s="87" t="s">
        <v>59</v>
      </c>
      <c r="M1" s="87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75" t="s">
        <v>28</v>
      </c>
      <c r="K2" s="11" t="s">
        <v>29</v>
      </c>
      <c r="L2" s="45" t="s">
        <v>28</v>
      </c>
      <c r="M2" s="44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>
        <f>第五週!O3</f>
        <v>41</v>
      </c>
      <c r="D3" s="7">
        <v>2</v>
      </c>
      <c r="E3" s="10">
        <v>-10</v>
      </c>
      <c r="F3" s="7">
        <v>2</v>
      </c>
      <c r="G3" s="10">
        <v>-1</v>
      </c>
      <c r="H3" s="7">
        <v>2</v>
      </c>
      <c r="I3" s="10"/>
      <c r="J3" s="7">
        <v>22</v>
      </c>
      <c r="K3" s="10"/>
      <c r="L3" s="13"/>
      <c r="M3" s="13"/>
      <c r="O3">
        <f>SUM(C3:M3)</f>
        <v>58</v>
      </c>
    </row>
    <row r="4" spans="1:17" ht="22.5" customHeight="1" x14ac:dyDescent="0.25">
      <c r="A4" s="5">
        <v>2</v>
      </c>
      <c r="B4" s="12" t="s">
        <v>65</v>
      </c>
      <c r="C4" s="18">
        <f>第五週!O4</f>
        <v>76</v>
      </c>
      <c r="D4" s="13">
        <v>4</v>
      </c>
      <c r="E4" s="13"/>
      <c r="F4" s="13">
        <v>2</v>
      </c>
      <c r="G4" s="13">
        <v>-10</v>
      </c>
      <c r="H4" s="13">
        <v>2</v>
      </c>
      <c r="I4" s="13"/>
      <c r="J4" s="13">
        <v>13</v>
      </c>
      <c r="K4" s="13">
        <v>-10</v>
      </c>
      <c r="L4" s="13"/>
      <c r="M4" s="13"/>
      <c r="O4">
        <f t="shared" ref="O4:O24" si="0">SUM(C4:M4)</f>
        <v>77</v>
      </c>
    </row>
    <row r="5" spans="1:17" ht="22.5" customHeight="1" x14ac:dyDescent="0.25">
      <c r="A5" s="5">
        <v>3</v>
      </c>
      <c r="B5" s="1" t="s">
        <v>66</v>
      </c>
      <c r="C5" s="18">
        <f>第五週!O5</f>
        <v>22</v>
      </c>
      <c r="D5" s="7">
        <v>2</v>
      </c>
      <c r="E5" s="10">
        <v>-10</v>
      </c>
      <c r="F5" s="7">
        <v>2</v>
      </c>
      <c r="G5" s="10"/>
      <c r="H5" s="7">
        <v>2</v>
      </c>
      <c r="I5" s="10"/>
      <c r="J5" s="7">
        <v>2</v>
      </c>
      <c r="K5" s="10">
        <v>-1</v>
      </c>
      <c r="L5" s="13"/>
      <c r="M5" s="13"/>
      <c r="O5">
        <f t="shared" si="0"/>
        <v>19</v>
      </c>
    </row>
    <row r="6" spans="1:17" ht="22.5" customHeight="1" x14ac:dyDescent="0.25">
      <c r="A6" s="5">
        <v>4</v>
      </c>
      <c r="B6" s="12" t="s">
        <v>67</v>
      </c>
      <c r="C6" s="18">
        <f>第五週!O6</f>
        <v>72</v>
      </c>
      <c r="D6" s="13"/>
      <c r="E6" s="27">
        <v>-15</v>
      </c>
      <c r="F6" s="13">
        <v>2</v>
      </c>
      <c r="G6" s="13">
        <v>-10</v>
      </c>
      <c r="H6" s="13">
        <v>2</v>
      </c>
      <c r="I6" s="13"/>
      <c r="J6" s="13">
        <v>12</v>
      </c>
      <c r="K6" s="13"/>
      <c r="L6" s="13"/>
      <c r="M6" s="13"/>
      <c r="O6">
        <f t="shared" si="0"/>
        <v>63</v>
      </c>
    </row>
    <row r="7" spans="1:17" ht="22.5" customHeight="1" x14ac:dyDescent="0.25">
      <c r="A7" s="5">
        <v>5</v>
      </c>
      <c r="B7" s="1" t="s">
        <v>68</v>
      </c>
      <c r="C7" s="18">
        <f>第五週!O7</f>
        <v>15</v>
      </c>
      <c r="D7" s="7">
        <v>4</v>
      </c>
      <c r="E7" s="10">
        <v>-11</v>
      </c>
      <c r="F7" s="7">
        <v>2</v>
      </c>
      <c r="G7" s="10"/>
      <c r="H7" s="7">
        <v>3</v>
      </c>
      <c r="I7" s="10"/>
      <c r="J7" s="7">
        <v>12</v>
      </c>
      <c r="K7" s="10"/>
      <c r="L7" s="13"/>
      <c r="M7" s="13"/>
      <c r="O7">
        <f t="shared" si="0"/>
        <v>25</v>
      </c>
    </row>
    <row r="8" spans="1:17" ht="22.5" customHeight="1" x14ac:dyDescent="0.25">
      <c r="A8" s="5">
        <v>6</v>
      </c>
      <c r="B8" s="12" t="s">
        <v>69</v>
      </c>
      <c r="C8" s="18">
        <f>第五週!O8</f>
        <v>26</v>
      </c>
      <c r="D8" s="13">
        <v>5</v>
      </c>
      <c r="E8" s="13"/>
      <c r="F8" s="13">
        <v>2</v>
      </c>
      <c r="G8" s="13">
        <v>-10</v>
      </c>
      <c r="H8" s="13">
        <v>2</v>
      </c>
      <c r="I8" s="13"/>
      <c r="J8" s="13">
        <v>2</v>
      </c>
      <c r="K8" s="13">
        <v>-10</v>
      </c>
      <c r="L8" s="13"/>
      <c r="M8" s="13"/>
      <c r="O8">
        <f t="shared" si="0"/>
        <v>17</v>
      </c>
    </row>
    <row r="9" spans="1:17" ht="22.5" customHeight="1" x14ac:dyDescent="0.25">
      <c r="A9" s="5">
        <v>7</v>
      </c>
      <c r="B9" s="4" t="s">
        <v>70</v>
      </c>
      <c r="C9" s="18">
        <f>第五週!O9</f>
        <v>48</v>
      </c>
      <c r="D9" s="7">
        <v>4</v>
      </c>
      <c r="E9" s="10">
        <v>-2</v>
      </c>
      <c r="F9" s="7">
        <v>2</v>
      </c>
      <c r="G9" s="10">
        <v>-10</v>
      </c>
      <c r="H9" s="7">
        <v>2</v>
      </c>
      <c r="I9" s="10"/>
      <c r="J9" s="7">
        <v>14</v>
      </c>
      <c r="K9" s="10">
        <v>-10</v>
      </c>
      <c r="L9" s="13"/>
      <c r="M9" s="13"/>
      <c r="O9">
        <f t="shared" si="0"/>
        <v>48</v>
      </c>
    </row>
    <row r="10" spans="1:17" ht="22.5" customHeight="1" x14ac:dyDescent="0.25">
      <c r="A10" s="5">
        <v>8</v>
      </c>
      <c r="B10" s="12" t="s">
        <v>71</v>
      </c>
      <c r="C10" s="18">
        <f>第五週!O10</f>
        <v>1</v>
      </c>
      <c r="D10" s="13">
        <v>2</v>
      </c>
      <c r="E10" s="13">
        <v>-1</v>
      </c>
      <c r="F10" s="13">
        <v>4</v>
      </c>
      <c r="G10" s="13"/>
      <c r="H10" s="13">
        <v>2</v>
      </c>
      <c r="I10" s="13">
        <v>-1</v>
      </c>
      <c r="J10" s="13">
        <v>13</v>
      </c>
      <c r="K10" s="13">
        <v>-10</v>
      </c>
      <c r="L10" s="13"/>
      <c r="M10" s="13"/>
      <c r="O10">
        <f t="shared" si="0"/>
        <v>10</v>
      </c>
    </row>
    <row r="11" spans="1:17" ht="22.5" customHeight="1" x14ac:dyDescent="0.25">
      <c r="A11" s="5">
        <v>9</v>
      </c>
      <c r="B11" s="66" t="s">
        <v>72</v>
      </c>
      <c r="C11" s="18">
        <f>第五週!O11</f>
        <v>23</v>
      </c>
      <c r="D11" s="7">
        <v>3</v>
      </c>
      <c r="E11" s="10">
        <v>-1</v>
      </c>
      <c r="F11" s="7">
        <v>4</v>
      </c>
      <c r="G11" s="10">
        <v>-10</v>
      </c>
      <c r="H11" s="7">
        <v>12</v>
      </c>
      <c r="I11" s="10"/>
      <c r="J11" s="7">
        <v>2</v>
      </c>
      <c r="K11" s="10">
        <v>-10</v>
      </c>
      <c r="L11" s="13"/>
      <c r="M11" s="13"/>
      <c r="O11">
        <f t="shared" si="0"/>
        <v>23</v>
      </c>
    </row>
    <row r="12" spans="1:17" ht="22.5" customHeight="1" x14ac:dyDescent="0.25">
      <c r="A12" s="5">
        <v>10</v>
      </c>
      <c r="B12" s="12" t="s">
        <v>73</v>
      </c>
      <c r="C12" s="18">
        <f>第五週!O12</f>
        <v>75</v>
      </c>
      <c r="D12" s="13">
        <v>2</v>
      </c>
      <c r="E12" s="13">
        <v>-1</v>
      </c>
      <c r="F12" s="13">
        <v>2</v>
      </c>
      <c r="G12" s="13"/>
      <c r="H12" s="13">
        <v>4</v>
      </c>
      <c r="I12" s="13"/>
      <c r="J12" s="13">
        <v>14</v>
      </c>
      <c r="K12" s="13"/>
      <c r="L12" s="13"/>
      <c r="M12" s="13"/>
      <c r="O12">
        <f t="shared" si="0"/>
        <v>96</v>
      </c>
    </row>
    <row r="13" spans="1:17" ht="22.5" customHeight="1" x14ac:dyDescent="0.25">
      <c r="A13" s="5">
        <v>11</v>
      </c>
      <c r="B13" s="1" t="s">
        <v>74</v>
      </c>
      <c r="C13" s="18">
        <f>第五週!O13</f>
        <v>16</v>
      </c>
      <c r="D13" s="7">
        <v>3</v>
      </c>
      <c r="E13" s="10">
        <v>-12</v>
      </c>
      <c r="F13" s="7">
        <v>2</v>
      </c>
      <c r="G13" s="10"/>
      <c r="H13" s="7">
        <v>4</v>
      </c>
      <c r="I13" s="10"/>
      <c r="J13" s="7">
        <v>2</v>
      </c>
      <c r="K13" s="10"/>
      <c r="L13" s="13"/>
      <c r="M13" s="13"/>
      <c r="O13">
        <f t="shared" si="0"/>
        <v>15</v>
      </c>
    </row>
    <row r="14" spans="1:17" ht="22.5" customHeight="1" x14ac:dyDescent="0.25">
      <c r="A14" s="5">
        <v>12</v>
      </c>
      <c r="B14" s="12" t="s">
        <v>75</v>
      </c>
      <c r="C14" s="18">
        <f>第五週!O14</f>
        <v>28</v>
      </c>
      <c r="D14" s="13">
        <v>2</v>
      </c>
      <c r="E14" s="13"/>
      <c r="F14" s="13">
        <v>2</v>
      </c>
      <c r="G14" s="13">
        <v>-10</v>
      </c>
      <c r="H14" s="13">
        <v>2</v>
      </c>
      <c r="I14" s="13"/>
      <c r="J14" s="13">
        <v>12</v>
      </c>
      <c r="K14" s="13">
        <v>-1</v>
      </c>
      <c r="L14" s="13"/>
      <c r="M14" s="13"/>
      <c r="O14">
        <f t="shared" si="0"/>
        <v>35</v>
      </c>
    </row>
    <row r="15" spans="1:17" ht="22.5" customHeight="1" x14ac:dyDescent="0.25">
      <c r="A15" s="5">
        <v>13</v>
      </c>
      <c r="B15" s="4" t="s">
        <v>76</v>
      </c>
      <c r="C15" s="18">
        <f>第五週!O15</f>
        <v>11</v>
      </c>
      <c r="D15" s="7">
        <v>2</v>
      </c>
      <c r="E15" s="10">
        <v>-1</v>
      </c>
      <c r="F15" s="7">
        <v>2</v>
      </c>
      <c r="G15" s="10">
        <v>-10</v>
      </c>
      <c r="H15" s="7">
        <v>2</v>
      </c>
      <c r="I15" s="10"/>
      <c r="J15" s="7">
        <v>17</v>
      </c>
      <c r="K15" s="10"/>
      <c r="L15" s="13"/>
      <c r="M15" s="13"/>
      <c r="O15">
        <f t="shared" si="0"/>
        <v>23</v>
      </c>
    </row>
    <row r="16" spans="1:17" ht="22.5" customHeight="1" x14ac:dyDescent="0.25">
      <c r="A16" s="5">
        <v>14</v>
      </c>
      <c r="B16" s="12" t="s">
        <v>77</v>
      </c>
      <c r="C16" s="18">
        <f>第五週!O16</f>
        <v>123</v>
      </c>
      <c r="D16" s="13">
        <v>2</v>
      </c>
      <c r="E16" s="13">
        <v>-10</v>
      </c>
      <c r="F16" s="13">
        <v>2</v>
      </c>
      <c r="G16" s="13">
        <v>-10</v>
      </c>
      <c r="H16" s="13">
        <v>2</v>
      </c>
      <c r="I16" s="13"/>
      <c r="J16" s="13">
        <v>13</v>
      </c>
      <c r="K16" s="13">
        <v>-10</v>
      </c>
      <c r="L16" s="13"/>
      <c r="M16" s="13"/>
      <c r="O16">
        <f t="shared" si="0"/>
        <v>112</v>
      </c>
    </row>
    <row r="17" spans="1:15" ht="22.5" customHeight="1" x14ac:dyDescent="0.25">
      <c r="A17" s="5">
        <v>15</v>
      </c>
      <c r="B17" s="4" t="s">
        <v>78</v>
      </c>
      <c r="C17" s="18">
        <f>第五週!O17</f>
        <v>71</v>
      </c>
      <c r="D17" s="7">
        <v>4</v>
      </c>
      <c r="E17" s="10">
        <v>-10</v>
      </c>
      <c r="F17" s="7">
        <v>2</v>
      </c>
      <c r="G17" s="10">
        <v>-10</v>
      </c>
      <c r="H17" s="7">
        <v>2</v>
      </c>
      <c r="I17" s="10"/>
      <c r="J17" s="7">
        <v>17</v>
      </c>
      <c r="K17" s="10"/>
      <c r="L17" s="13"/>
      <c r="M17" s="13"/>
      <c r="O17">
        <f t="shared" si="0"/>
        <v>76</v>
      </c>
    </row>
    <row r="18" spans="1:15" ht="22.5" customHeight="1" x14ac:dyDescent="0.25">
      <c r="A18" s="5">
        <v>16</v>
      </c>
      <c r="B18" s="12" t="s">
        <v>79</v>
      </c>
      <c r="C18" s="18">
        <f>第五週!O18</f>
        <v>56</v>
      </c>
      <c r="D18" s="13">
        <v>2</v>
      </c>
      <c r="E18" s="13"/>
      <c r="F18" s="13">
        <v>2</v>
      </c>
      <c r="G18" s="13">
        <v>-11</v>
      </c>
      <c r="H18" s="13">
        <v>2</v>
      </c>
      <c r="I18" s="13"/>
      <c r="J18" s="13">
        <v>12</v>
      </c>
      <c r="K18" s="13">
        <v>-1</v>
      </c>
      <c r="L18" s="13"/>
      <c r="M18" s="13"/>
      <c r="O18">
        <f t="shared" si="0"/>
        <v>62</v>
      </c>
    </row>
    <row r="19" spans="1:15" ht="22.5" customHeight="1" x14ac:dyDescent="0.25">
      <c r="A19" s="5">
        <v>17</v>
      </c>
      <c r="B19" s="1" t="s">
        <v>80</v>
      </c>
      <c r="C19" s="18">
        <f>第五週!O19</f>
        <v>2</v>
      </c>
      <c r="D19" s="7">
        <v>4</v>
      </c>
      <c r="E19" s="27">
        <v>-5</v>
      </c>
      <c r="F19" s="7">
        <v>2</v>
      </c>
      <c r="G19" s="10"/>
      <c r="H19" s="7">
        <v>2</v>
      </c>
      <c r="I19" s="10"/>
      <c r="J19" s="7">
        <v>2</v>
      </c>
      <c r="K19" s="10"/>
      <c r="L19" s="13"/>
      <c r="M19" s="13"/>
      <c r="O19">
        <f t="shared" si="0"/>
        <v>7</v>
      </c>
    </row>
    <row r="20" spans="1:15" ht="22.5" customHeight="1" x14ac:dyDescent="0.25">
      <c r="A20" s="5">
        <v>18</v>
      </c>
      <c r="B20" s="12" t="s">
        <v>81</v>
      </c>
      <c r="C20" s="18">
        <f>第五週!O20</f>
        <v>46</v>
      </c>
      <c r="D20" s="13">
        <v>4</v>
      </c>
      <c r="E20" s="13">
        <v>-10</v>
      </c>
      <c r="F20" s="13">
        <v>2</v>
      </c>
      <c r="G20" s="13"/>
      <c r="H20" s="13">
        <v>2</v>
      </c>
      <c r="I20" s="13"/>
      <c r="J20" s="13"/>
      <c r="K20" s="13"/>
      <c r="L20" s="13"/>
      <c r="M20" s="13"/>
      <c r="O20">
        <f t="shared" si="0"/>
        <v>44</v>
      </c>
    </row>
    <row r="21" spans="1:15" ht="22.5" customHeight="1" x14ac:dyDescent="0.25">
      <c r="A21" s="5">
        <v>19</v>
      </c>
      <c r="B21" s="1" t="s">
        <v>82</v>
      </c>
      <c r="C21" s="18">
        <f>第五週!O21</f>
        <v>20</v>
      </c>
      <c r="D21" s="7">
        <v>4</v>
      </c>
      <c r="E21" s="10">
        <v>-10</v>
      </c>
      <c r="F21" s="7">
        <v>2</v>
      </c>
      <c r="G21" s="10">
        <v>-10</v>
      </c>
      <c r="H21" s="7">
        <v>2</v>
      </c>
      <c r="I21" s="10"/>
      <c r="J21" s="7">
        <v>12</v>
      </c>
      <c r="K21" s="10">
        <v>-10</v>
      </c>
      <c r="L21" s="13"/>
      <c r="M21" s="13"/>
      <c r="O21">
        <f t="shared" si="0"/>
        <v>10</v>
      </c>
    </row>
    <row r="22" spans="1:15" ht="22.5" customHeight="1" x14ac:dyDescent="0.25">
      <c r="A22" s="5">
        <v>20</v>
      </c>
      <c r="B22" s="12" t="s">
        <v>83</v>
      </c>
      <c r="C22" s="18">
        <f>第五週!O22</f>
        <v>149</v>
      </c>
      <c r="D22" s="13">
        <v>4</v>
      </c>
      <c r="E22" s="13"/>
      <c r="F22" s="13">
        <v>2</v>
      </c>
      <c r="G22" s="13"/>
      <c r="H22" s="13">
        <v>2</v>
      </c>
      <c r="I22" s="13"/>
      <c r="J22" s="13">
        <v>13</v>
      </c>
      <c r="K22" s="13"/>
      <c r="L22" s="13"/>
      <c r="M22" s="13"/>
      <c r="O22">
        <f t="shared" si="0"/>
        <v>170</v>
      </c>
    </row>
    <row r="23" spans="1:15" ht="22.5" customHeight="1" x14ac:dyDescent="0.25">
      <c r="A23" s="5">
        <v>21</v>
      </c>
      <c r="B23" s="1" t="s">
        <v>84</v>
      </c>
      <c r="C23" s="18">
        <f>第五週!O23</f>
        <v>52</v>
      </c>
      <c r="D23" s="7">
        <v>2</v>
      </c>
      <c r="E23" s="10"/>
      <c r="F23" s="7">
        <v>2</v>
      </c>
      <c r="G23" s="10"/>
      <c r="H23" s="7">
        <v>2</v>
      </c>
      <c r="I23" s="10"/>
      <c r="J23" s="7">
        <v>14</v>
      </c>
      <c r="K23" s="10"/>
      <c r="L23" s="13"/>
      <c r="M23" s="13"/>
      <c r="O23">
        <f t="shared" si="0"/>
        <v>72</v>
      </c>
    </row>
    <row r="24" spans="1:15" ht="22.5" customHeight="1" x14ac:dyDescent="0.25">
      <c r="A24" s="5">
        <v>22</v>
      </c>
      <c r="B24" s="3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3" zoomScaleNormal="100" workbookViewId="0">
      <selection activeCell="M4" sqref="M4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>
        <f>第六週!O3</f>
        <v>58</v>
      </c>
      <c r="D3" s="7">
        <v>2</v>
      </c>
      <c r="E3" s="10">
        <v>-10</v>
      </c>
      <c r="F3" s="7">
        <v>2</v>
      </c>
      <c r="G3" s="10"/>
      <c r="H3" s="7">
        <v>2</v>
      </c>
      <c r="I3" s="10"/>
      <c r="J3" s="7">
        <v>2</v>
      </c>
      <c r="K3" s="10">
        <v>-10</v>
      </c>
      <c r="L3" s="7">
        <v>19</v>
      </c>
      <c r="M3" s="10">
        <v>-1</v>
      </c>
      <c r="O3">
        <f>SUM(C3:M3)</f>
        <v>64</v>
      </c>
    </row>
    <row r="4" spans="1:17" ht="22.5" customHeight="1" x14ac:dyDescent="0.25">
      <c r="A4" s="5">
        <v>2</v>
      </c>
      <c r="B4" s="12" t="s">
        <v>65</v>
      </c>
      <c r="C4" s="18">
        <f>第六週!O4</f>
        <v>77</v>
      </c>
      <c r="D4" s="13">
        <v>2</v>
      </c>
      <c r="E4" s="13"/>
      <c r="F4" s="13">
        <v>2</v>
      </c>
      <c r="G4" s="13"/>
      <c r="H4" s="13">
        <v>2</v>
      </c>
      <c r="I4" s="13"/>
      <c r="J4" s="13">
        <v>2</v>
      </c>
      <c r="K4" s="13">
        <v>-10</v>
      </c>
      <c r="L4" s="13">
        <v>18</v>
      </c>
      <c r="M4" s="13"/>
      <c r="O4">
        <f t="shared" ref="O4:O26" si="0">SUM(C4:M4)</f>
        <v>93</v>
      </c>
    </row>
    <row r="5" spans="1:17" ht="22.5" customHeight="1" x14ac:dyDescent="0.25">
      <c r="A5" s="5">
        <v>3</v>
      </c>
      <c r="B5" s="1" t="s">
        <v>66</v>
      </c>
      <c r="C5" s="18">
        <f>第六週!O5</f>
        <v>19</v>
      </c>
      <c r="D5" s="7">
        <v>2</v>
      </c>
      <c r="E5" s="10"/>
      <c r="F5" s="7">
        <v>2</v>
      </c>
      <c r="G5" s="10"/>
      <c r="H5" s="7">
        <v>2</v>
      </c>
      <c r="I5" s="10"/>
      <c r="J5" s="7">
        <v>2</v>
      </c>
      <c r="K5" s="10">
        <v>-10</v>
      </c>
      <c r="L5" s="7">
        <v>19</v>
      </c>
      <c r="M5" s="10">
        <v>-20</v>
      </c>
      <c r="O5">
        <f t="shared" si="0"/>
        <v>16</v>
      </c>
    </row>
    <row r="6" spans="1:17" ht="22.5" customHeight="1" x14ac:dyDescent="0.25">
      <c r="A6" s="5">
        <v>4</v>
      </c>
      <c r="B6" s="12" t="s">
        <v>67</v>
      </c>
      <c r="C6" s="18">
        <f>第六週!O6</f>
        <v>63</v>
      </c>
      <c r="D6" s="13">
        <v>2</v>
      </c>
      <c r="E6" s="13"/>
      <c r="F6" s="13">
        <v>2</v>
      </c>
      <c r="G6" s="13"/>
      <c r="H6" s="13">
        <v>2</v>
      </c>
      <c r="I6" s="13"/>
      <c r="J6" s="13">
        <v>2</v>
      </c>
      <c r="K6" s="13"/>
      <c r="L6" s="13">
        <v>15</v>
      </c>
      <c r="M6" s="13">
        <v>-10</v>
      </c>
      <c r="O6">
        <f t="shared" si="0"/>
        <v>76</v>
      </c>
    </row>
    <row r="7" spans="1:17" ht="22.5" customHeight="1" x14ac:dyDescent="0.25">
      <c r="A7" s="5">
        <v>5</v>
      </c>
      <c r="B7" s="72" t="s">
        <v>68</v>
      </c>
      <c r="C7" s="18">
        <f>第六週!O7</f>
        <v>25</v>
      </c>
      <c r="D7" s="7">
        <v>2</v>
      </c>
      <c r="E7" s="10"/>
      <c r="F7" s="7">
        <v>12</v>
      </c>
      <c r="G7" s="10"/>
      <c r="H7" s="7">
        <v>12</v>
      </c>
      <c r="I7" s="10"/>
      <c r="J7" s="7">
        <v>12</v>
      </c>
      <c r="K7" s="10">
        <v>-10</v>
      </c>
      <c r="L7" s="7">
        <v>12</v>
      </c>
      <c r="M7" s="10"/>
      <c r="O7">
        <f t="shared" si="0"/>
        <v>65</v>
      </c>
    </row>
    <row r="8" spans="1:17" ht="22.5" customHeight="1" x14ac:dyDescent="0.25">
      <c r="A8" s="5">
        <v>6</v>
      </c>
      <c r="B8" s="12" t="s">
        <v>69</v>
      </c>
      <c r="C8" s="18">
        <f>第六週!O8</f>
        <v>17</v>
      </c>
      <c r="D8" s="13">
        <v>12</v>
      </c>
      <c r="E8" s="13"/>
      <c r="F8" s="13">
        <v>2</v>
      </c>
      <c r="G8" s="13"/>
      <c r="H8" s="13">
        <v>2</v>
      </c>
      <c r="I8" s="13"/>
      <c r="J8" s="13">
        <v>2</v>
      </c>
      <c r="K8" s="13">
        <v>-10</v>
      </c>
      <c r="L8" s="13">
        <v>2</v>
      </c>
      <c r="M8" s="13"/>
      <c r="O8">
        <f t="shared" si="0"/>
        <v>27</v>
      </c>
    </row>
    <row r="9" spans="1:17" ht="22.5" customHeight="1" x14ac:dyDescent="0.25">
      <c r="A9" s="5">
        <v>7</v>
      </c>
      <c r="B9" s="72" t="s">
        <v>70</v>
      </c>
      <c r="C9" s="18">
        <f>第六週!O9</f>
        <v>48</v>
      </c>
      <c r="D9" s="7">
        <v>2</v>
      </c>
      <c r="E9" s="10"/>
      <c r="F9" s="7">
        <v>2</v>
      </c>
      <c r="G9" s="10"/>
      <c r="H9" s="7">
        <v>2</v>
      </c>
      <c r="I9" s="10"/>
      <c r="J9" s="7">
        <v>12</v>
      </c>
      <c r="K9" s="10">
        <v>-10</v>
      </c>
      <c r="L9" s="7">
        <v>24</v>
      </c>
      <c r="M9" s="10"/>
      <c r="O9">
        <f t="shared" si="0"/>
        <v>80</v>
      </c>
    </row>
    <row r="10" spans="1:17" ht="22.5" customHeight="1" x14ac:dyDescent="0.25">
      <c r="A10" s="5">
        <v>8</v>
      </c>
      <c r="B10" s="12" t="s">
        <v>71</v>
      </c>
      <c r="C10" s="18">
        <f>第六週!O10</f>
        <v>10</v>
      </c>
      <c r="D10" s="13">
        <v>2</v>
      </c>
      <c r="E10" s="13"/>
      <c r="F10" s="13"/>
      <c r="G10" s="13"/>
      <c r="H10" s="13">
        <v>2</v>
      </c>
      <c r="I10" s="13"/>
      <c r="J10" s="13">
        <v>2</v>
      </c>
      <c r="K10" s="13"/>
      <c r="L10" s="13">
        <v>13</v>
      </c>
      <c r="M10" s="13"/>
      <c r="O10">
        <f t="shared" si="0"/>
        <v>29</v>
      </c>
    </row>
    <row r="11" spans="1:17" ht="22.5" customHeight="1" x14ac:dyDescent="0.25">
      <c r="A11" s="5">
        <v>9</v>
      </c>
      <c r="B11" s="66" t="s">
        <v>72</v>
      </c>
      <c r="C11" s="18">
        <f>第六週!O11</f>
        <v>23</v>
      </c>
      <c r="D11" s="7">
        <v>2</v>
      </c>
      <c r="E11" s="10">
        <v>-1</v>
      </c>
      <c r="F11" s="7">
        <v>2</v>
      </c>
      <c r="G11" s="10"/>
      <c r="H11" s="7">
        <v>2</v>
      </c>
      <c r="I11" s="10"/>
      <c r="J11" s="7">
        <v>2</v>
      </c>
      <c r="K11" s="10">
        <v>-11</v>
      </c>
      <c r="L11" s="7">
        <v>12</v>
      </c>
      <c r="M11" s="10"/>
      <c r="O11">
        <f t="shared" si="0"/>
        <v>31</v>
      </c>
    </row>
    <row r="12" spans="1:17" ht="22.5" customHeight="1" x14ac:dyDescent="0.25">
      <c r="A12" s="5">
        <v>10</v>
      </c>
      <c r="B12" s="12" t="s">
        <v>73</v>
      </c>
      <c r="C12" s="18">
        <f>第六週!O12</f>
        <v>96</v>
      </c>
      <c r="D12" s="13">
        <v>2</v>
      </c>
      <c r="E12" s="13"/>
      <c r="F12" s="13">
        <v>12</v>
      </c>
      <c r="G12" s="13"/>
      <c r="H12" s="13">
        <v>2</v>
      </c>
      <c r="I12" s="13">
        <v>-50</v>
      </c>
      <c r="J12" s="13">
        <v>2</v>
      </c>
      <c r="K12" s="13">
        <v>-1</v>
      </c>
      <c r="L12" s="13">
        <v>14</v>
      </c>
      <c r="M12" s="13"/>
      <c r="O12">
        <f t="shared" si="0"/>
        <v>77</v>
      </c>
    </row>
    <row r="13" spans="1:17" ht="22.5" customHeight="1" x14ac:dyDescent="0.25">
      <c r="A13" s="5">
        <v>11</v>
      </c>
      <c r="B13" s="1" t="s">
        <v>74</v>
      </c>
      <c r="C13" s="18">
        <f>第六週!O13</f>
        <v>15</v>
      </c>
      <c r="D13" s="7">
        <v>2</v>
      </c>
      <c r="E13" s="10"/>
      <c r="F13" s="7">
        <v>2</v>
      </c>
      <c r="G13" s="10"/>
      <c r="H13" s="7">
        <v>2</v>
      </c>
      <c r="I13" s="10"/>
      <c r="J13" s="7">
        <v>2</v>
      </c>
      <c r="K13" s="10"/>
      <c r="L13" s="7">
        <v>2</v>
      </c>
      <c r="M13" s="10"/>
      <c r="O13">
        <f t="shared" si="0"/>
        <v>25</v>
      </c>
    </row>
    <row r="14" spans="1:17" ht="22.5" customHeight="1" x14ac:dyDescent="0.25">
      <c r="A14" s="5">
        <v>12</v>
      </c>
      <c r="B14" s="12" t="s">
        <v>75</v>
      </c>
      <c r="C14" s="18">
        <f>第六週!O14</f>
        <v>35</v>
      </c>
      <c r="D14" s="13">
        <v>2</v>
      </c>
      <c r="E14" s="13"/>
      <c r="F14" s="13">
        <v>2</v>
      </c>
      <c r="G14" s="13"/>
      <c r="H14" s="13">
        <v>2</v>
      </c>
      <c r="I14" s="13"/>
      <c r="J14" s="13">
        <v>2</v>
      </c>
      <c r="K14" s="13">
        <v>-10</v>
      </c>
      <c r="L14" s="13">
        <v>12</v>
      </c>
      <c r="M14" s="13"/>
      <c r="O14">
        <f t="shared" si="0"/>
        <v>45</v>
      </c>
    </row>
    <row r="15" spans="1:17" ht="22.5" customHeight="1" x14ac:dyDescent="0.25">
      <c r="A15" s="5">
        <v>13</v>
      </c>
      <c r="B15" s="4" t="s">
        <v>76</v>
      </c>
      <c r="C15" s="18">
        <f>第六週!O15</f>
        <v>23</v>
      </c>
      <c r="D15" s="7">
        <v>2</v>
      </c>
      <c r="E15" s="10"/>
      <c r="F15" s="7">
        <v>2</v>
      </c>
      <c r="G15" s="10"/>
      <c r="H15" s="7">
        <v>2</v>
      </c>
      <c r="I15" s="10"/>
      <c r="J15" s="7">
        <v>12</v>
      </c>
      <c r="K15" s="10">
        <v>-10</v>
      </c>
      <c r="L15" s="7">
        <v>2</v>
      </c>
      <c r="M15" s="10"/>
      <c r="O15">
        <f t="shared" si="0"/>
        <v>33</v>
      </c>
    </row>
    <row r="16" spans="1:17" ht="22.5" customHeight="1" x14ac:dyDescent="0.25">
      <c r="A16" s="5">
        <v>14</v>
      </c>
      <c r="B16" s="12" t="s">
        <v>77</v>
      </c>
      <c r="C16" s="18">
        <f>第六週!O16</f>
        <v>112</v>
      </c>
      <c r="D16" s="13">
        <v>4</v>
      </c>
      <c r="E16" s="13">
        <v>-10</v>
      </c>
      <c r="F16" s="13">
        <v>2</v>
      </c>
      <c r="G16" s="13"/>
      <c r="H16" s="13">
        <v>2</v>
      </c>
      <c r="I16" s="13"/>
      <c r="J16" s="13">
        <v>13</v>
      </c>
      <c r="K16" s="13">
        <v>-10</v>
      </c>
      <c r="L16" s="13">
        <v>2</v>
      </c>
      <c r="M16" s="13"/>
      <c r="O16">
        <f t="shared" si="0"/>
        <v>115</v>
      </c>
    </row>
    <row r="17" spans="1:15" ht="22.5" customHeight="1" x14ac:dyDescent="0.25">
      <c r="A17" s="5">
        <v>15</v>
      </c>
      <c r="B17" s="4" t="s">
        <v>78</v>
      </c>
      <c r="C17" s="18">
        <f>第六週!O17</f>
        <v>76</v>
      </c>
      <c r="D17" s="7">
        <v>4</v>
      </c>
      <c r="E17" s="10"/>
      <c r="F17" s="7">
        <v>2</v>
      </c>
      <c r="G17" s="10"/>
      <c r="H17" s="7">
        <v>2</v>
      </c>
      <c r="I17" s="10"/>
      <c r="J17" s="7">
        <v>2</v>
      </c>
      <c r="K17" s="10"/>
      <c r="L17" s="7">
        <v>17</v>
      </c>
      <c r="M17" s="10"/>
      <c r="O17">
        <f t="shared" si="0"/>
        <v>103</v>
      </c>
    </row>
    <row r="18" spans="1:15" ht="22.5" customHeight="1" x14ac:dyDescent="0.25">
      <c r="A18" s="5">
        <v>16</v>
      </c>
      <c r="B18" s="12" t="s">
        <v>79</v>
      </c>
      <c r="C18" s="18">
        <f>第六週!O18</f>
        <v>62</v>
      </c>
      <c r="D18" s="13">
        <v>2</v>
      </c>
      <c r="E18" s="13"/>
      <c r="F18" s="13">
        <v>4</v>
      </c>
      <c r="G18" s="13"/>
      <c r="H18" s="13">
        <v>2</v>
      </c>
      <c r="I18" s="13">
        <v>-1</v>
      </c>
      <c r="J18" s="13">
        <v>2</v>
      </c>
      <c r="K18" s="13"/>
      <c r="L18" s="13">
        <v>2</v>
      </c>
      <c r="M18" s="13">
        <v>-1</v>
      </c>
      <c r="O18">
        <f t="shared" si="0"/>
        <v>72</v>
      </c>
    </row>
    <row r="19" spans="1:15" ht="22.5" customHeight="1" x14ac:dyDescent="0.25">
      <c r="A19" s="5">
        <v>17</v>
      </c>
      <c r="B19" s="1" t="s">
        <v>80</v>
      </c>
      <c r="C19" s="18">
        <f>第六週!O19</f>
        <v>7</v>
      </c>
      <c r="D19" s="7"/>
      <c r="E19" s="10"/>
      <c r="F19" s="7">
        <v>15</v>
      </c>
      <c r="G19" s="10"/>
      <c r="H19" s="7"/>
      <c r="I19" s="10"/>
      <c r="J19" s="7">
        <v>2</v>
      </c>
      <c r="K19" s="10">
        <v>-10</v>
      </c>
      <c r="L19" s="7">
        <v>2</v>
      </c>
      <c r="M19" s="10"/>
      <c r="O19">
        <f t="shared" si="0"/>
        <v>16</v>
      </c>
    </row>
    <row r="20" spans="1:15" ht="22.5" customHeight="1" x14ac:dyDescent="0.25">
      <c r="A20" s="5">
        <v>18</v>
      </c>
      <c r="B20" s="71" t="s">
        <v>81</v>
      </c>
      <c r="C20" s="18">
        <f>第六週!O20</f>
        <v>44</v>
      </c>
      <c r="D20" s="13">
        <v>2</v>
      </c>
      <c r="E20" s="13"/>
      <c r="F20" s="13">
        <v>2</v>
      </c>
      <c r="G20" s="13"/>
      <c r="H20" s="13">
        <v>4</v>
      </c>
      <c r="I20" s="13"/>
      <c r="J20" s="13">
        <v>20</v>
      </c>
      <c r="K20" s="13">
        <v>-10</v>
      </c>
      <c r="L20" s="13">
        <v>12</v>
      </c>
      <c r="M20" s="13"/>
      <c r="O20">
        <f t="shared" si="0"/>
        <v>74</v>
      </c>
    </row>
    <row r="21" spans="1:15" ht="22.5" customHeight="1" x14ac:dyDescent="0.25">
      <c r="A21" s="5">
        <v>19</v>
      </c>
      <c r="B21" s="1" t="s">
        <v>82</v>
      </c>
      <c r="C21" s="18">
        <f>第六週!O21</f>
        <v>10</v>
      </c>
      <c r="D21" s="7">
        <v>2</v>
      </c>
      <c r="E21" s="10"/>
      <c r="F21" s="7">
        <v>2</v>
      </c>
      <c r="G21" s="10"/>
      <c r="H21" s="7">
        <v>4</v>
      </c>
      <c r="I21" s="10"/>
      <c r="J21" s="7">
        <v>2</v>
      </c>
      <c r="K21" s="10"/>
      <c r="L21" s="7">
        <v>21</v>
      </c>
      <c r="M21" s="10"/>
      <c r="O21">
        <f t="shared" si="0"/>
        <v>41</v>
      </c>
    </row>
    <row r="22" spans="1:15" ht="22.5" customHeight="1" x14ac:dyDescent="0.25">
      <c r="A22" s="5">
        <v>20</v>
      </c>
      <c r="B22" s="71" t="s">
        <v>83</v>
      </c>
      <c r="C22" s="18">
        <f>第六週!O22</f>
        <v>170</v>
      </c>
      <c r="D22" s="13">
        <v>2</v>
      </c>
      <c r="E22" s="13"/>
      <c r="F22" s="13">
        <v>2</v>
      </c>
      <c r="G22" s="13"/>
      <c r="H22" s="13">
        <v>2</v>
      </c>
      <c r="I22" s="13"/>
      <c r="J22" s="13">
        <v>17</v>
      </c>
      <c r="K22" s="13">
        <v>-20</v>
      </c>
      <c r="L22" s="13">
        <v>12</v>
      </c>
      <c r="M22" s="13"/>
      <c r="O22">
        <f t="shared" si="0"/>
        <v>185</v>
      </c>
    </row>
    <row r="23" spans="1:15" ht="22.5" customHeight="1" x14ac:dyDescent="0.25">
      <c r="A23" s="5">
        <v>21</v>
      </c>
      <c r="B23" s="1" t="s">
        <v>84</v>
      </c>
      <c r="C23" s="18">
        <f>第六週!O23</f>
        <v>72</v>
      </c>
      <c r="D23" s="7">
        <v>2</v>
      </c>
      <c r="E23" s="10">
        <v>-10</v>
      </c>
      <c r="F23" s="7">
        <v>2</v>
      </c>
      <c r="G23" s="10"/>
      <c r="H23" s="7">
        <v>2</v>
      </c>
      <c r="I23" s="10"/>
      <c r="J23" s="7">
        <v>14</v>
      </c>
      <c r="K23" s="10">
        <v>-10</v>
      </c>
      <c r="L23" s="7">
        <v>2</v>
      </c>
      <c r="M23" s="10"/>
      <c r="O23">
        <f t="shared" si="0"/>
        <v>74</v>
      </c>
    </row>
    <row r="24" spans="1:15" ht="22.5" customHeight="1" x14ac:dyDescent="0.25">
      <c r="A24" s="5">
        <v>22</v>
      </c>
      <c r="B24" s="3" t="s">
        <v>89</v>
      </c>
      <c r="C24" s="18"/>
      <c r="D24" s="13"/>
      <c r="E24" s="13"/>
      <c r="F24" s="13"/>
      <c r="G24" s="13"/>
      <c r="H24" s="13">
        <v>2</v>
      </c>
      <c r="I24" s="13"/>
      <c r="J24" s="13">
        <v>2</v>
      </c>
      <c r="K24" s="13"/>
      <c r="L24" s="13">
        <v>2</v>
      </c>
      <c r="M24" s="13"/>
      <c r="O24">
        <f t="shared" si="0"/>
        <v>6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zoomScale="85" zoomScaleNormal="85" workbookViewId="0">
      <selection activeCell="L16" sqref="L16"/>
    </sheetView>
  </sheetViews>
  <sheetFormatPr defaultRowHeight="16.5" x14ac:dyDescent="0.25"/>
  <cols>
    <col min="1" max="1" width="6" customWidth="1"/>
    <col min="2" max="2" width="12.25" customWidth="1"/>
    <col min="3" max="3" width="8.25" customWidth="1"/>
    <col min="4" max="17" width="6.75" customWidth="1"/>
  </cols>
  <sheetData>
    <row r="1" spans="1:17" x14ac:dyDescent="0.25">
      <c r="A1" s="79"/>
      <c r="B1" s="80"/>
      <c r="C1" s="22"/>
      <c r="D1" s="84" t="s">
        <v>23</v>
      </c>
      <c r="E1" s="84"/>
      <c r="F1" s="84" t="s">
        <v>24</v>
      </c>
      <c r="G1" s="84"/>
      <c r="H1" s="84" t="s">
        <v>25</v>
      </c>
      <c r="I1" s="84"/>
      <c r="J1" s="84" t="s">
        <v>26</v>
      </c>
      <c r="K1" s="84"/>
      <c r="L1" s="84" t="s">
        <v>27</v>
      </c>
      <c r="M1" s="84"/>
      <c r="N1" s="79"/>
      <c r="O1" s="79"/>
      <c r="P1" s="79"/>
      <c r="Q1" s="79"/>
    </row>
    <row r="2" spans="1:17" x14ac:dyDescent="0.25">
      <c r="A2" s="81"/>
      <c r="B2" s="82"/>
      <c r="C2" s="23"/>
      <c r="D2" s="8" t="s">
        <v>28</v>
      </c>
      <c r="E2" s="9" t="s">
        <v>29</v>
      </c>
      <c r="F2" s="8" t="s">
        <v>28</v>
      </c>
      <c r="G2" s="11" t="s">
        <v>29</v>
      </c>
      <c r="H2" s="8" t="s">
        <v>28</v>
      </c>
      <c r="I2" s="11" t="s">
        <v>29</v>
      </c>
      <c r="J2" s="8" t="s">
        <v>28</v>
      </c>
      <c r="K2" s="11" t="s">
        <v>29</v>
      </c>
      <c r="L2" s="8" t="s">
        <v>28</v>
      </c>
      <c r="M2" s="11" t="s">
        <v>29</v>
      </c>
      <c r="N2" s="6"/>
      <c r="O2" s="6"/>
      <c r="P2" s="6"/>
      <c r="Q2" s="6"/>
    </row>
    <row r="3" spans="1:17" ht="22.5" customHeight="1" x14ac:dyDescent="0.25">
      <c r="A3" s="5">
        <v>1</v>
      </c>
      <c r="B3" s="1" t="s">
        <v>64</v>
      </c>
      <c r="C3" s="18">
        <f>'第七週 '!O3</f>
        <v>64</v>
      </c>
      <c r="D3" s="7">
        <v>2</v>
      </c>
      <c r="E3" s="10">
        <v>-10</v>
      </c>
      <c r="F3" s="7">
        <v>2</v>
      </c>
      <c r="G3" s="10">
        <v>-10</v>
      </c>
      <c r="H3" s="7">
        <v>2</v>
      </c>
      <c r="I3" s="10"/>
      <c r="J3" s="7">
        <v>2</v>
      </c>
      <c r="K3" s="10"/>
      <c r="L3" s="7">
        <v>2</v>
      </c>
      <c r="M3" s="10"/>
      <c r="O3">
        <f>SUM(C3:M3)</f>
        <v>54</v>
      </c>
    </row>
    <row r="4" spans="1:17" ht="22.5" customHeight="1" x14ac:dyDescent="0.25">
      <c r="A4" s="5">
        <v>2</v>
      </c>
      <c r="B4" s="12" t="s">
        <v>65</v>
      </c>
      <c r="C4" s="18">
        <f>'第七週 '!O4</f>
        <v>93</v>
      </c>
      <c r="D4" s="13">
        <v>2</v>
      </c>
      <c r="E4" s="13"/>
      <c r="F4" s="13">
        <v>2</v>
      </c>
      <c r="G4" s="13">
        <v>-10</v>
      </c>
      <c r="H4" s="13">
        <v>2</v>
      </c>
      <c r="I4" s="13"/>
      <c r="J4" s="13">
        <v>2</v>
      </c>
      <c r="K4" s="13"/>
      <c r="L4" s="13">
        <v>2</v>
      </c>
      <c r="M4" s="13"/>
      <c r="O4">
        <f t="shared" ref="O4:O26" si="0">SUM(C4:M4)</f>
        <v>93</v>
      </c>
    </row>
    <row r="5" spans="1:17" ht="22.5" customHeight="1" x14ac:dyDescent="0.25">
      <c r="A5" s="5">
        <v>3</v>
      </c>
      <c r="B5" s="1" t="s">
        <v>66</v>
      </c>
      <c r="C5" s="18">
        <f>'第七週 '!O5</f>
        <v>16</v>
      </c>
      <c r="D5" s="7">
        <v>4</v>
      </c>
      <c r="E5" s="10">
        <v>-5</v>
      </c>
      <c r="F5" s="7">
        <v>2</v>
      </c>
      <c r="G5" s="10">
        <v>-10</v>
      </c>
      <c r="H5" s="7">
        <v>2</v>
      </c>
      <c r="I5" s="10"/>
      <c r="J5" s="7">
        <v>2</v>
      </c>
      <c r="K5" s="10"/>
      <c r="L5" s="7">
        <v>2</v>
      </c>
      <c r="M5" s="10"/>
      <c r="O5">
        <f t="shared" si="0"/>
        <v>13</v>
      </c>
    </row>
    <row r="6" spans="1:17" ht="22.5" customHeight="1" x14ac:dyDescent="0.25">
      <c r="A6" s="5">
        <v>4</v>
      </c>
      <c r="B6" s="12" t="s">
        <v>67</v>
      </c>
      <c r="C6" s="18">
        <f>'第七週 '!O6</f>
        <v>76</v>
      </c>
      <c r="D6" s="13">
        <v>4</v>
      </c>
      <c r="E6" s="13">
        <v>-5</v>
      </c>
      <c r="F6" s="13">
        <v>2</v>
      </c>
      <c r="G6" s="13">
        <v>-10</v>
      </c>
      <c r="H6" s="13">
        <v>2</v>
      </c>
      <c r="I6" s="13">
        <v>-40</v>
      </c>
      <c r="J6" s="13">
        <v>2</v>
      </c>
      <c r="K6" s="13"/>
      <c r="L6" s="13">
        <v>2</v>
      </c>
      <c r="M6" s="13"/>
      <c r="O6">
        <f t="shared" si="0"/>
        <v>33</v>
      </c>
    </row>
    <row r="7" spans="1:17" ht="22.5" customHeight="1" x14ac:dyDescent="0.25">
      <c r="A7" s="5">
        <v>5</v>
      </c>
      <c r="B7" s="1" t="s">
        <v>68</v>
      </c>
      <c r="C7" s="18">
        <f>'第七週 '!O7</f>
        <v>65</v>
      </c>
      <c r="D7" s="7">
        <v>2</v>
      </c>
      <c r="E7" s="10"/>
      <c r="F7" s="7">
        <v>18</v>
      </c>
      <c r="G7" s="10"/>
      <c r="H7" s="7">
        <v>2</v>
      </c>
      <c r="I7" s="10"/>
      <c r="J7" s="7">
        <v>2</v>
      </c>
      <c r="K7" s="10"/>
      <c r="L7" s="7">
        <v>12</v>
      </c>
      <c r="M7" s="10"/>
      <c r="O7">
        <f t="shared" si="0"/>
        <v>101</v>
      </c>
    </row>
    <row r="8" spans="1:17" ht="22.5" customHeight="1" x14ac:dyDescent="0.25">
      <c r="A8" s="5">
        <v>6</v>
      </c>
      <c r="B8" s="12" t="s">
        <v>69</v>
      </c>
      <c r="C8" s="18">
        <f>'第七週 '!O8</f>
        <v>27</v>
      </c>
      <c r="D8" s="13">
        <v>2</v>
      </c>
      <c r="E8" s="13">
        <v>-10</v>
      </c>
      <c r="F8" s="13">
        <v>4</v>
      </c>
      <c r="G8" s="13"/>
      <c r="H8" s="13">
        <v>2</v>
      </c>
      <c r="I8" s="13"/>
      <c r="J8" s="13">
        <v>2</v>
      </c>
      <c r="K8" s="13"/>
      <c r="L8" s="13">
        <v>12</v>
      </c>
      <c r="M8" s="13">
        <v>-10</v>
      </c>
      <c r="O8">
        <f t="shared" si="0"/>
        <v>29</v>
      </c>
    </row>
    <row r="9" spans="1:17" ht="22.5" customHeight="1" x14ac:dyDescent="0.25">
      <c r="A9" s="5">
        <v>7</v>
      </c>
      <c r="B9" s="4" t="s">
        <v>70</v>
      </c>
      <c r="C9" s="18">
        <f>'第七週 '!O9</f>
        <v>80</v>
      </c>
      <c r="D9" s="7">
        <v>2</v>
      </c>
      <c r="E9" s="10">
        <v>-10</v>
      </c>
      <c r="F9" s="7">
        <v>2</v>
      </c>
      <c r="G9" s="10">
        <v>-10</v>
      </c>
      <c r="H9" s="7">
        <v>2</v>
      </c>
      <c r="I9" s="10"/>
      <c r="J9" s="76">
        <v>4</v>
      </c>
      <c r="K9" s="10"/>
      <c r="L9" s="7">
        <v>2</v>
      </c>
      <c r="M9" s="10"/>
      <c r="O9">
        <f t="shared" si="0"/>
        <v>72</v>
      </c>
    </row>
    <row r="10" spans="1:17" ht="22.5" customHeight="1" x14ac:dyDescent="0.25">
      <c r="A10" s="5">
        <v>8</v>
      </c>
      <c r="B10" s="12" t="s">
        <v>71</v>
      </c>
      <c r="C10" s="18">
        <f>'第七週 '!O10</f>
        <v>29</v>
      </c>
      <c r="D10" s="13">
        <v>2</v>
      </c>
      <c r="E10" s="13">
        <v>-11</v>
      </c>
      <c r="F10" s="13"/>
      <c r="G10" s="13">
        <v>-15</v>
      </c>
      <c r="H10" s="76">
        <v>4</v>
      </c>
      <c r="I10" s="13"/>
      <c r="J10" s="13">
        <v>14</v>
      </c>
      <c r="K10" s="13">
        <v>-10</v>
      </c>
      <c r="L10" s="13">
        <v>2</v>
      </c>
      <c r="M10" s="13"/>
      <c r="O10">
        <f t="shared" si="0"/>
        <v>15</v>
      </c>
    </row>
    <row r="11" spans="1:17" ht="22.5" customHeight="1" x14ac:dyDescent="0.25">
      <c r="A11" s="5">
        <v>9</v>
      </c>
      <c r="B11" s="66" t="s">
        <v>72</v>
      </c>
      <c r="C11" s="18">
        <f>'第七週 '!O11</f>
        <v>31</v>
      </c>
      <c r="D11" s="7">
        <v>2</v>
      </c>
      <c r="E11" s="10">
        <v>-20</v>
      </c>
      <c r="F11" s="7">
        <v>2</v>
      </c>
      <c r="G11" s="10">
        <v>-10</v>
      </c>
      <c r="H11" s="76">
        <v>4</v>
      </c>
      <c r="I11" s="10"/>
      <c r="J11" s="7">
        <v>2</v>
      </c>
      <c r="K11" s="10"/>
      <c r="L11" s="7">
        <v>2</v>
      </c>
      <c r="M11" s="10"/>
      <c r="O11">
        <f t="shared" si="0"/>
        <v>13</v>
      </c>
    </row>
    <row r="12" spans="1:17" ht="22.5" customHeight="1" x14ac:dyDescent="0.25">
      <c r="A12" s="5">
        <v>10</v>
      </c>
      <c r="B12" s="12" t="s">
        <v>73</v>
      </c>
      <c r="C12" s="18">
        <f>'第七週 '!O12</f>
        <v>77</v>
      </c>
      <c r="D12" s="13">
        <v>2</v>
      </c>
      <c r="E12" s="13">
        <v>-5</v>
      </c>
      <c r="F12" s="13">
        <v>2</v>
      </c>
      <c r="G12" s="13">
        <v>-10</v>
      </c>
      <c r="H12" s="13">
        <v>2</v>
      </c>
      <c r="I12" s="13">
        <v>-1</v>
      </c>
      <c r="J12" s="13">
        <v>2</v>
      </c>
      <c r="K12" s="13">
        <v>-10</v>
      </c>
      <c r="L12" s="13">
        <v>4</v>
      </c>
      <c r="M12" s="13"/>
      <c r="O12">
        <f t="shared" si="0"/>
        <v>63</v>
      </c>
    </row>
    <row r="13" spans="1:17" ht="22.5" customHeight="1" x14ac:dyDescent="0.25">
      <c r="A13" s="5">
        <v>11</v>
      </c>
      <c r="B13" s="1" t="s">
        <v>74</v>
      </c>
      <c r="C13" s="18">
        <f>'第七週 '!O13</f>
        <v>25</v>
      </c>
      <c r="D13" s="7">
        <v>2</v>
      </c>
      <c r="E13" s="10">
        <v>-5</v>
      </c>
      <c r="F13" s="7">
        <v>15</v>
      </c>
      <c r="G13" s="10">
        <v>-10</v>
      </c>
      <c r="H13" s="7">
        <v>2</v>
      </c>
      <c r="I13" s="10"/>
      <c r="J13" s="76">
        <v>4</v>
      </c>
      <c r="K13" s="10"/>
      <c r="L13" s="7">
        <v>2</v>
      </c>
      <c r="M13" s="10"/>
      <c r="O13">
        <f t="shared" si="0"/>
        <v>35</v>
      </c>
    </row>
    <row r="14" spans="1:17" ht="22.5" customHeight="1" x14ac:dyDescent="0.25">
      <c r="A14" s="5">
        <v>12</v>
      </c>
      <c r="B14" s="12" t="s">
        <v>75</v>
      </c>
      <c r="C14" s="18">
        <f>'第七週 '!O14</f>
        <v>45</v>
      </c>
      <c r="D14" s="13">
        <v>2</v>
      </c>
      <c r="E14" s="13">
        <v>-10</v>
      </c>
      <c r="F14" s="13">
        <v>2</v>
      </c>
      <c r="G14" s="13">
        <v>-10</v>
      </c>
      <c r="H14" s="13">
        <v>2</v>
      </c>
      <c r="I14" s="13"/>
      <c r="J14" s="13">
        <v>2</v>
      </c>
      <c r="K14" s="13"/>
      <c r="L14" s="13">
        <v>4</v>
      </c>
      <c r="M14" s="13"/>
      <c r="O14">
        <f t="shared" si="0"/>
        <v>37</v>
      </c>
    </row>
    <row r="15" spans="1:17" ht="22.5" customHeight="1" x14ac:dyDescent="0.25">
      <c r="A15" s="5">
        <v>13</v>
      </c>
      <c r="B15" s="4" t="s">
        <v>76</v>
      </c>
      <c r="C15" s="18">
        <f>'第七週 '!O15</f>
        <v>33</v>
      </c>
      <c r="D15" s="7">
        <v>2</v>
      </c>
      <c r="E15" s="10">
        <v>-10</v>
      </c>
      <c r="F15" s="7">
        <v>12</v>
      </c>
      <c r="G15" s="10"/>
      <c r="H15" s="7">
        <v>2</v>
      </c>
      <c r="I15" s="10"/>
      <c r="J15" s="7">
        <v>2</v>
      </c>
      <c r="K15" s="10"/>
      <c r="L15" s="7">
        <v>2</v>
      </c>
      <c r="M15" s="10"/>
      <c r="O15">
        <f t="shared" si="0"/>
        <v>43</v>
      </c>
    </row>
    <row r="16" spans="1:17" ht="22.5" customHeight="1" x14ac:dyDescent="0.25">
      <c r="A16" s="5">
        <v>14</v>
      </c>
      <c r="B16" s="12" t="s">
        <v>77</v>
      </c>
      <c r="C16" s="18">
        <f>'第七週 '!O16</f>
        <v>115</v>
      </c>
      <c r="D16" s="13">
        <v>2</v>
      </c>
      <c r="E16" s="13">
        <v>-10</v>
      </c>
      <c r="F16" s="13">
        <v>2</v>
      </c>
      <c r="G16" s="13"/>
      <c r="H16" s="13">
        <v>2</v>
      </c>
      <c r="I16" s="13"/>
      <c r="J16" s="13">
        <v>2</v>
      </c>
      <c r="K16" s="13"/>
      <c r="L16" s="13">
        <v>2</v>
      </c>
      <c r="M16" s="13"/>
      <c r="O16">
        <f t="shared" si="0"/>
        <v>115</v>
      </c>
    </row>
    <row r="17" spans="1:15" ht="22.5" customHeight="1" x14ac:dyDescent="0.25">
      <c r="A17" s="5">
        <v>15</v>
      </c>
      <c r="B17" s="4" t="s">
        <v>78</v>
      </c>
      <c r="C17" s="18">
        <f>'第七週 '!O17</f>
        <v>103</v>
      </c>
      <c r="D17" s="7">
        <v>2</v>
      </c>
      <c r="E17" s="10">
        <v>-10</v>
      </c>
      <c r="F17" s="7">
        <v>2</v>
      </c>
      <c r="G17" s="10"/>
      <c r="H17" s="7">
        <v>2</v>
      </c>
      <c r="I17" s="10"/>
      <c r="J17" s="7">
        <v>2</v>
      </c>
      <c r="K17" s="10"/>
      <c r="L17" s="7">
        <v>2</v>
      </c>
      <c r="M17" s="10"/>
      <c r="O17">
        <f t="shared" si="0"/>
        <v>103</v>
      </c>
    </row>
    <row r="18" spans="1:15" ht="22.5" customHeight="1" x14ac:dyDescent="0.25">
      <c r="A18" s="5">
        <v>16</v>
      </c>
      <c r="B18" s="12" t="s">
        <v>79</v>
      </c>
      <c r="C18" s="18">
        <f>'第七週 '!O18</f>
        <v>72</v>
      </c>
      <c r="D18" s="13">
        <v>2</v>
      </c>
      <c r="E18" s="13">
        <v>-16</v>
      </c>
      <c r="F18" s="13">
        <v>22</v>
      </c>
      <c r="G18" s="13"/>
      <c r="H18" s="13">
        <v>2</v>
      </c>
      <c r="I18" s="13"/>
      <c r="J18" s="13">
        <v>2</v>
      </c>
      <c r="K18" s="13"/>
      <c r="L18" s="13">
        <v>2</v>
      </c>
      <c r="M18" s="13"/>
      <c r="O18">
        <f t="shared" si="0"/>
        <v>86</v>
      </c>
    </row>
    <row r="19" spans="1:15" ht="22.5" customHeight="1" x14ac:dyDescent="0.25">
      <c r="A19" s="5">
        <v>17</v>
      </c>
      <c r="B19" s="1" t="s">
        <v>80</v>
      </c>
      <c r="C19" s="18">
        <f>'第七週 '!O19</f>
        <v>16</v>
      </c>
      <c r="D19" s="7">
        <v>2</v>
      </c>
      <c r="E19" s="10"/>
      <c r="F19" s="7">
        <v>17</v>
      </c>
      <c r="G19" s="10">
        <v>-10</v>
      </c>
      <c r="H19" s="7">
        <v>2</v>
      </c>
      <c r="I19" s="10"/>
      <c r="J19" s="7"/>
      <c r="K19" s="10"/>
      <c r="L19" s="7">
        <v>2</v>
      </c>
      <c r="M19" s="10"/>
      <c r="O19">
        <f t="shared" si="0"/>
        <v>29</v>
      </c>
    </row>
    <row r="20" spans="1:15" ht="22.5" customHeight="1" x14ac:dyDescent="0.25">
      <c r="A20" s="5">
        <v>18</v>
      </c>
      <c r="B20" s="12" t="s">
        <v>81</v>
      </c>
      <c r="C20" s="18">
        <f>'第七週 '!O20</f>
        <v>74</v>
      </c>
      <c r="D20" s="13">
        <v>2</v>
      </c>
      <c r="E20" s="13">
        <v>-10</v>
      </c>
      <c r="F20" s="13">
        <v>2</v>
      </c>
      <c r="G20" s="13"/>
      <c r="H20" s="13">
        <v>2</v>
      </c>
      <c r="I20" s="13"/>
      <c r="J20" s="13">
        <v>12</v>
      </c>
      <c r="K20" s="13"/>
      <c r="L20" s="13">
        <v>12</v>
      </c>
      <c r="M20" s="13"/>
      <c r="O20">
        <f t="shared" si="0"/>
        <v>94</v>
      </c>
    </row>
    <row r="21" spans="1:15" ht="22.5" customHeight="1" x14ac:dyDescent="0.25">
      <c r="A21" s="5">
        <v>19</v>
      </c>
      <c r="B21" s="1" t="s">
        <v>82</v>
      </c>
      <c r="C21" s="18">
        <f>'第七週 '!O21</f>
        <v>41</v>
      </c>
      <c r="D21" s="7">
        <v>2</v>
      </c>
      <c r="E21" s="10">
        <v>-10</v>
      </c>
      <c r="F21" s="7">
        <v>2</v>
      </c>
      <c r="G21" s="10">
        <v>-1</v>
      </c>
      <c r="H21" s="7">
        <v>2</v>
      </c>
      <c r="I21" s="10"/>
      <c r="J21" s="7">
        <v>2</v>
      </c>
      <c r="K21" s="10"/>
      <c r="L21" s="7">
        <v>2</v>
      </c>
      <c r="M21" s="10"/>
      <c r="O21">
        <f t="shared" si="0"/>
        <v>40</v>
      </c>
    </row>
    <row r="22" spans="1:15" ht="22.5" customHeight="1" x14ac:dyDescent="0.25">
      <c r="A22" s="5">
        <v>20</v>
      </c>
      <c r="B22" s="12" t="s">
        <v>83</v>
      </c>
      <c r="C22" s="18">
        <f>'第七週 '!O22</f>
        <v>185</v>
      </c>
      <c r="D22" s="13">
        <v>2</v>
      </c>
      <c r="E22" s="13"/>
      <c r="F22" s="13">
        <v>2</v>
      </c>
      <c r="G22" s="13"/>
      <c r="H22" s="13">
        <v>2</v>
      </c>
      <c r="I22" s="13"/>
      <c r="J22" s="13">
        <v>2</v>
      </c>
      <c r="K22" s="13"/>
      <c r="L22" s="13">
        <v>12</v>
      </c>
      <c r="M22" s="13"/>
      <c r="O22">
        <f t="shared" si="0"/>
        <v>205</v>
      </c>
    </row>
    <row r="23" spans="1:15" ht="22.5" customHeight="1" x14ac:dyDescent="0.25">
      <c r="A23" s="5">
        <v>21</v>
      </c>
      <c r="B23" s="1" t="s">
        <v>84</v>
      </c>
      <c r="C23" s="18">
        <f>'第七週 '!O23</f>
        <v>74</v>
      </c>
      <c r="D23" s="7">
        <v>2</v>
      </c>
      <c r="E23" s="10">
        <v>-10</v>
      </c>
      <c r="F23" s="7">
        <v>16</v>
      </c>
      <c r="G23" s="10"/>
      <c r="H23" s="7">
        <v>2</v>
      </c>
      <c r="I23" s="10"/>
      <c r="J23" s="7">
        <v>2</v>
      </c>
      <c r="K23" s="10"/>
      <c r="L23" s="7"/>
      <c r="M23" s="10"/>
      <c r="O23">
        <f t="shared" si="0"/>
        <v>86</v>
      </c>
    </row>
    <row r="24" spans="1:15" ht="22.5" customHeight="1" x14ac:dyDescent="0.25">
      <c r="A24" s="5">
        <v>22</v>
      </c>
      <c r="B24" s="3" t="s">
        <v>90</v>
      </c>
      <c r="C24" s="18">
        <f>'第七週 '!O24</f>
        <v>6</v>
      </c>
      <c r="D24" s="13">
        <v>2</v>
      </c>
      <c r="E24" s="13"/>
      <c r="F24" s="13"/>
      <c r="G24" s="13"/>
      <c r="H24" s="13">
        <v>2</v>
      </c>
      <c r="I24" s="13"/>
      <c r="J24" s="13"/>
      <c r="K24" s="13"/>
      <c r="L24" s="13">
        <v>2</v>
      </c>
      <c r="M24" s="13"/>
      <c r="O24">
        <f t="shared" si="0"/>
        <v>12</v>
      </c>
    </row>
    <row r="25" spans="1:15" ht="22.5" customHeight="1" x14ac:dyDescent="0.25">
      <c r="A25" s="5">
        <v>23</v>
      </c>
      <c r="B25" s="4"/>
      <c r="C25" s="18"/>
      <c r="D25" s="7"/>
      <c r="E25" s="10"/>
      <c r="F25" s="7"/>
      <c r="G25" s="10"/>
      <c r="H25" s="7"/>
      <c r="I25" s="10"/>
      <c r="J25" s="7"/>
      <c r="K25" s="10"/>
      <c r="L25" s="7"/>
      <c r="M25" s="10"/>
      <c r="O25">
        <f t="shared" si="0"/>
        <v>0</v>
      </c>
    </row>
    <row r="26" spans="1:15" ht="22.5" x14ac:dyDescent="0.25">
      <c r="A26" s="5">
        <v>24</v>
      </c>
      <c r="B26" s="4"/>
      <c r="C26" s="18"/>
      <c r="D26" s="13"/>
      <c r="E26" s="10"/>
      <c r="F26" s="13"/>
      <c r="G26" s="10"/>
      <c r="H26" s="13"/>
      <c r="I26" s="10"/>
      <c r="J26" s="13"/>
      <c r="K26" s="10"/>
      <c r="L26" s="13"/>
      <c r="M26" s="10"/>
      <c r="O26">
        <f t="shared" si="0"/>
        <v>0</v>
      </c>
    </row>
    <row r="27" spans="1:15" x14ac:dyDescent="0.25">
      <c r="F27" t="s">
        <v>30</v>
      </c>
    </row>
  </sheetData>
  <mergeCells count="8">
    <mergeCell ref="N1:O1"/>
    <mergeCell ref="P1:Q1"/>
    <mergeCell ref="A1:B2"/>
    <mergeCell ref="D1:E1"/>
    <mergeCell ref="F1:G1"/>
    <mergeCell ref="H1:I1"/>
    <mergeCell ref="J1:K1"/>
    <mergeCell ref="L1:M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總計</vt:lpstr>
      <vt:lpstr>第一週</vt:lpstr>
      <vt:lpstr>第二週</vt:lpstr>
      <vt:lpstr>第三週</vt:lpstr>
      <vt:lpstr>第四週</vt:lpstr>
      <vt:lpstr>第五週</vt:lpstr>
      <vt:lpstr>第六週</vt:lpstr>
      <vt:lpstr>第七週 </vt:lpstr>
      <vt:lpstr>第八週</vt:lpstr>
      <vt:lpstr>第九週</vt:lpstr>
      <vt:lpstr>第十週</vt:lpstr>
      <vt:lpstr>第十一週</vt:lpstr>
      <vt:lpstr>第十二週</vt:lpstr>
      <vt:lpstr>第十三週</vt:lpstr>
      <vt:lpstr>第十四週</vt:lpstr>
      <vt:lpstr>第十五週</vt:lpstr>
      <vt:lpstr>第十六週</vt:lpstr>
      <vt:lpstr>第十七週</vt:lpstr>
      <vt:lpstr>第十八週</vt:lpstr>
      <vt:lpstr>第十九週</vt:lpstr>
      <vt:lpstr>第二十週</vt:lpstr>
      <vt:lpstr>第二十一週</vt:lpstr>
      <vt:lpstr>第二十二週</vt:lpstr>
      <vt:lpstr>兌獎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Windows 使用者</cp:lastModifiedBy>
  <cp:lastPrinted>2020-07-07T00:04:01Z</cp:lastPrinted>
  <dcterms:created xsi:type="dcterms:W3CDTF">2019-06-25T01:39:52Z</dcterms:created>
  <dcterms:modified xsi:type="dcterms:W3CDTF">2020-11-13T02:41:54Z</dcterms:modified>
</cp:coreProperties>
</file>